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885" yWindow="-90" windowWidth="11340" windowHeight="9120" activeTab="2"/>
  </bookViews>
  <sheets>
    <sheet name="11 клас" sheetId="10" r:id="rId1"/>
    <sheet name="10 клас" sheetId="9" r:id="rId2"/>
    <sheet name="9 клас" sheetId="8" r:id="rId3"/>
    <sheet name="8 клас" sheetId="1" r:id="rId4"/>
  </sheets>
  <definedNames>
    <definedName name="_xlnm.Print_Area" localSheetId="1">'10 клас'!#REF!</definedName>
    <definedName name="_xlnm.Print_Area" localSheetId="3">'8 клас'!#REF!</definedName>
    <definedName name="_xlnm.Print_Area" localSheetId="2">'9 клас'!#REF!</definedName>
  </definedNames>
  <calcPr calcId="125725"/>
  <fileRecoveryPr autoRecover="0"/>
</workbook>
</file>

<file path=xl/calcChain.xml><?xml version="1.0" encoding="utf-8"?>
<calcChain xmlns="http://schemas.openxmlformats.org/spreadsheetml/2006/main">
  <c r="H29" i="1"/>
  <c r="I29" s="1"/>
  <c r="I28"/>
  <c r="H28"/>
  <c r="H27"/>
  <c r="I27" s="1"/>
  <c r="H26"/>
  <c r="I26" s="1"/>
  <c r="H34" i="9"/>
  <c r="I34" s="1"/>
  <c r="H33"/>
  <c r="I33" s="1"/>
  <c r="I35" i="10"/>
  <c r="H35"/>
  <c r="H34"/>
  <c r="I34" s="1"/>
  <c r="H33" i="8"/>
  <c r="I33" s="1"/>
  <c r="H11" i="10"/>
  <c r="I11" s="1"/>
  <c r="H14"/>
  <c r="I14" s="1"/>
  <c r="H33"/>
  <c r="I33" s="1"/>
  <c r="H22"/>
  <c r="I22" s="1"/>
  <c r="H24"/>
  <c r="I24" s="1"/>
  <c r="H26"/>
  <c r="I26" s="1"/>
  <c r="H12"/>
  <c r="I12" s="1"/>
  <c r="H23"/>
  <c r="I23" s="1"/>
  <c r="H10"/>
  <c r="I10" s="1"/>
  <c r="H32"/>
  <c r="I32" s="1"/>
  <c r="H18"/>
  <c r="I18" s="1"/>
  <c r="H16"/>
  <c r="I16" s="1"/>
  <c r="H17"/>
  <c r="I17" s="1"/>
  <c r="H30"/>
  <c r="I30" s="1"/>
  <c r="H20"/>
  <c r="I20" s="1"/>
  <c r="H27"/>
  <c r="I27" s="1"/>
  <c r="H28"/>
  <c r="I28" s="1"/>
  <c r="H8"/>
  <c r="I8" s="1"/>
  <c r="H13"/>
  <c r="I13" s="1"/>
  <c r="H15"/>
  <c r="I15" s="1"/>
  <c r="H25"/>
  <c r="I25" s="1"/>
  <c r="H19"/>
  <c r="I19" s="1"/>
  <c r="H31"/>
  <c r="I31" s="1"/>
  <c r="H29"/>
  <c r="I29" s="1"/>
  <c r="H20" i="9"/>
  <c r="I20" s="1"/>
  <c r="H18"/>
  <c r="I18" s="1"/>
  <c r="H30"/>
  <c r="I30" s="1"/>
  <c r="H32"/>
  <c r="I32" s="1"/>
  <c r="H19"/>
  <c r="I19" s="1"/>
  <c r="H27"/>
  <c r="I27" s="1"/>
  <c r="H9"/>
  <c r="I9" s="1"/>
  <c r="H25"/>
  <c r="I25" s="1"/>
  <c r="H17"/>
  <c r="I17" s="1"/>
  <c r="H28"/>
  <c r="I28" s="1"/>
  <c r="H13"/>
  <c r="I13" s="1"/>
  <c r="H23"/>
  <c r="I23" s="1"/>
  <c r="H31"/>
  <c r="I31" s="1"/>
  <c r="H26"/>
  <c r="I26" s="1"/>
  <c r="H14"/>
  <c r="I14" s="1"/>
  <c r="H21"/>
  <c r="I21" s="1"/>
  <c r="H16"/>
  <c r="I16" s="1"/>
  <c r="H10"/>
  <c r="I10" s="1"/>
  <c r="H15"/>
  <c r="I15" s="1"/>
  <c r="H24"/>
  <c r="I24" s="1"/>
  <c r="H11"/>
  <c r="I11" s="1"/>
  <c r="H22"/>
  <c r="I22" s="1"/>
  <c r="H12"/>
  <c r="I12" s="1"/>
  <c r="H29"/>
  <c r="I29" s="1"/>
  <c r="H18" i="8"/>
  <c r="I18" s="1"/>
  <c r="H36"/>
  <c r="I36" s="1"/>
  <c r="H24"/>
  <c r="I24" s="1"/>
  <c r="H34"/>
  <c r="I34" s="1"/>
  <c r="H27"/>
  <c r="I27" s="1"/>
  <c r="H12"/>
  <c r="I12" s="1"/>
  <c r="H30"/>
  <c r="I30" s="1"/>
  <c r="H14"/>
  <c r="I14" s="1"/>
  <c r="H15"/>
  <c r="I15" s="1"/>
  <c r="H21"/>
  <c r="I21" s="1"/>
  <c r="H13"/>
  <c r="I13" s="1"/>
  <c r="H37"/>
  <c r="I37" s="1"/>
  <c r="H9"/>
  <c r="I9" s="1"/>
  <c r="H16"/>
  <c r="I16" s="1"/>
  <c r="H23"/>
  <c r="I23" s="1"/>
  <c r="H22"/>
  <c r="I22" s="1"/>
  <c r="H10"/>
  <c r="I10" s="1"/>
  <c r="H26"/>
  <c r="I26" s="1"/>
  <c r="H32"/>
  <c r="I32" s="1"/>
  <c r="H11"/>
  <c r="I11" s="1"/>
  <c r="H17"/>
  <c r="I17" s="1"/>
  <c r="H28"/>
  <c r="I28" s="1"/>
  <c r="H29"/>
  <c r="I29" s="1"/>
  <c r="H25"/>
  <c r="I25" s="1"/>
  <c r="H19"/>
  <c r="I19" s="1"/>
  <c r="H20"/>
  <c r="I20" s="1"/>
  <c r="H31"/>
  <c r="I31" s="1"/>
  <c r="H35"/>
  <c r="I35" s="1"/>
  <c r="H25" i="1"/>
  <c r="I25" s="1"/>
  <c r="H18"/>
  <c r="I18" s="1"/>
  <c r="H9"/>
  <c r="I9" s="1"/>
  <c r="H21"/>
  <c r="I21" s="1"/>
  <c r="H23"/>
  <c r="I23" s="1"/>
  <c r="H22"/>
  <c r="I22" s="1"/>
  <c r="H10"/>
  <c r="I10" s="1"/>
  <c r="H15"/>
  <c r="I15" s="1"/>
  <c r="H20"/>
  <c r="I20" s="1"/>
  <c r="H12"/>
  <c r="I12" s="1"/>
  <c r="H24"/>
  <c r="I24" s="1"/>
  <c r="H19"/>
  <c r="I19" s="1"/>
  <c r="H16"/>
  <c r="I16" s="1"/>
  <c r="H17"/>
  <c r="I17" s="1"/>
  <c r="H11"/>
  <c r="I11" s="1"/>
  <c r="H13"/>
  <c r="I13" s="1"/>
  <c r="H8"/>
  <c r="I8" s="1"/>
  <c r="H21" i="10"/>
  <c r="I21" s="1"/>
  <c r="H9"/>
  <c r="I9" s="1"/>
  <c r="H8" i="9"/>
  <c r="I8" s="1"/>
  <c r="H14" i="1"/>
  <c r="I14" s="1"/>
  <c r="H8" i="8"/>
  <c r="I8" s="1"/>
</calcChain>
</file>

<file path=xl/sharedStrings.xml><?xml version="1.0" encoding="utf-8"?>
<sst xmlns="http://schemas.openxmlformats.org/spreadsheetml/2006/main" count="431" uniqueCount="220">
  <si>
    <t>В І Д О М І С Т Ь</t>
  </si>
  <si>
    <t>Разом</t>
  </si>
  <si>
    <t>Всього</t>
  </si>
  <si>
    <t>Прізвище, ім'я та по-батькові учня</t>
  </si>
  <si>
    <t>№</t>
  </si>
  <si>
    <t>Учень</t>
  </si>
  <si>
    <t>10 клас</t>
  </si>
  <si>
    <t>11 клас</t>
  </si>
  <si>
    <t>ЛЬВІВСЬКА ОБЛАСТЬ</t>
  </si>
  <si>
    <t>ЛФМЛ</t>
  </si>
  <si>
    <t>Дрогобицький</t>
  </si>
  <si>
    <t>Золочівський</t>
  </si>
  <si>
    <t>Самбірський</t>
  </si>
  <si>
    <t>Навчальний
заклад</t>
  </si>
  <si>
    <t>Район (місто)</t>
  </si>
  <si>
    <t>Яворівський</t>
  </si>
  <si>
    <t>Тести</t>
  </si>
  <si>
    <t>Практика</t>
  </si>
  <si>
    <t>Сума</t>
  </si>
  <si>
    <t>Торський Владислав Ігорович</t>
  </si>
  <si>
    <t>Галань Христина Володимирівна</t>
  </si>
  <si>
    <t xml:space="preserve">Львівський </t>
  </si>
  <si>
    <t>Львівський</t>
  </si>
  <si>
    <t>Каламай Давид Тарасович</t>
  </si>
  <si>
    <t>Головко Анастасія Андріївна</t>
  </si>
  <si>
    <t>Дутко Марта Валеріївна</t>
  </si>
  <si>
    <t>Вагін Софія Євгенівна</t>
  </si>
  <si>
    <t>Лоїк Олена Русланівна</t>
  </si>
  <si>
    <t>Костюк Вероніка Андріївна</t>
  </si>
  <si>
    <t>Січко Ігор Петрович</t>
  </si>
  <si>
    <t>9 клас</t>
  </si>
  <si>
    <t>8 клас</t>
  </si>
  <si>
    <t xml:space="preserve">   результатів III етапу Всеукраїнської олімпіади з біології (2025 рік)</t>
  </si>
  <si>
    <t>Глазунов Владислав Сергійович</t>
  </si>
  <si>
    <t>Гордон Роман Михайлович</t>
  </si>
  <si>
    <t>м. Львів</t>
  </si>
  <si>
    <t>Львівська гімназія "Євшан"</t>
  </si>
  <si>
    <t>Замойський Володимир Русланович</t>
  </si>
  <si>
    <t>Середня загальноосвітня школа №32</t>
  </si>
  <si>
    <t>Виницький Іван Мар’янович</t>
  </si>
  <si>
    <t>Науковий ліцей ім. Б. Лепкого  Дрогобицької міської ради</t>
  </si>
  <si>
    <t>Сов’як Софія Тарасівна</t>
  </si>
  <si>
    <t>Ліцей № 16 ім. Ю. Дрогобича  Дрогобицької міської ради</t>
  </si>
  <si>
    <t>Марусин Єлизавета Петрівна</t>
  </si>
  <si>
    <t>Золочівський ЗЗСО І-ІІІ ст. № 1 Золочівської міської ради</t>
  </si>
  <si>
    <t>Скрига Вероніка Вастлівна</t>
  </si>
  <si>
    <t>Олеський ОЗЗСО І-ІІІ ст. Буської міської ради</t>
  </si>
  <si>
    <t>Хомик Максим Іванович </t>
  </si>
  <si>
    <t>Березюк Дарина Ігорівна</t>
  </si>
  <si>
    <t>Пасіки-Зубрицька гімназія  Давидівської сільської ради</t>
  </si>
  <si>
    <t>Кунька Софія Арсеніївна</t>
  </si>
  <si>
    <t>Перемишлянський ОЗЗСО І-ІІІ ст. №1</t>
  </si>
  <si>
    <t>Плетеня Вікторія Ярославівна</t>
  </si>
  <si>
    <t>Занкович Тетяна Олександрівна</t>
  </si>
  <si>
    <t>Лосинецька гімназія Турківської ТГ</t>
  </si>
  <si>
    <t>Луцик Анна Миколаївна</t>
  </si>
  <si>
    <t>ОЗЗСО І-ІІІ ст.. №1 м. Старий Самбір</t>
  </si>
  <si>
    <t>Шкварок Уляна Володимирівна</t>
  </si>
  <si>
    <t>Самбірський ліцей «Лідер»</t>
  </si>
  <si>
    <t>Костів Юлія Василівна</t>
  </si>
  <si>
    <t xml:space="preserve">Стрийський </t>
  </si>
  <si>
    <t>Михайльо Діана Віталіївна</t>
  </si>
  <si>
    <t>Стрийський ліцей «Гімназія імені Андрея Шептицького» Стрийської міської ради</t>
  </si>
  <si>
    <t>Боднар Аліна Володимирівна</t>
  </si>
  <si>
    <t>Шептицький</t>
  </si>
  <si>
    <t>Матура Ілля Сергійович</t>
  </si>
  <si>
    <t>Романко Ярослав Віталійович</t>
  </si>
  <si>
    <t>Поторицька ЗШ І-ІІІ ст. Сокальської м.р.</t>
  </si>
  <si>
    <t>Данильченко Дарія Сергіївна</t>
  </si>
  <si>
    <t>Новояворівський заклад загальної середньої освіти І-ІІІ ступенів №1 Новояворівської міської ради</t>
  </si>
  <si>
    <t>Кізлак Андрій Олександрович</t>
  </si>
  <si>
    <t>Кам’янобрідський заклад загальної середньої освіти  І-ІІІ ступенів імені Петра Андрусіва Новояворівської міської  ради</t>
  </si>
  <si>
    <t>Петрів Марія Андріївна</t>
  </si>
  <si>
    <t>Краковецький заклад загальної середньої освіти І-ІІІ ступенів імені Романа Шухевича Яворівської міської ради</t>
  </si>
  <si>
    <t>Будеяну Ніколета</t>
  </si>
  <si>
    <t>Грешко Данило Ярославович</t>
  </si>
  <si>
    <t>Косих Дарія Сергіївна</t>
  </si>
  <si>
    <t>Куйбіда Олександр Ігорович</t>
  </si>
  <si>
    <t>Пундик Анастасія Василівна</t>
  </si>
  <si>
    <t>Депа Вадим Ігорович</t>
  </si>
  <si>
    <t>Середня загальноосвітня школа СЗШ № 92</t>
  </si>
  <si>
    <t>Лях Ліля Василівна</t>
  </si>
  <si>
    <t>Середня загальноосвітня школа СЗШ № 97 м. Львова</t>
  </si>
  <si>
    <t>Паньків Зоряна Олегівна</t>
  </si>
  <si>
    <t xml:space="preserve">м. Львів </t>
  </si>
  <si>
    <t>Ліцей № 18 Львівської міської ради</t>
  </si>
  <si>
    <t>Карпин Софія Михайлівна</t>
  </si>
  <si>
    <t>Ліцей № 2  Дрогобицької міської ради</t>
  </si>
  <si>
    <t>Томашевська Діана Юріївна</t>
  </si>
  <si>
    <t>Гімназія № 9 ім. Героїв Крут  Дрогобицької міської ради</t>
  </si>
  <si>
    <t>Гуляйгородська Софія Андріївна</t>
  </si>
  <si>
    <t xml:space="preserve">Золочівський </t>
  </si>
  <si>
    <t>Бродівська гімназія імені Івана Труша Бродівської міської ради </t>
  </si>
  <si>
    <t>Кирик Соломія Андріївна</t>
  </si>
  <si>
    <t>Суховільський ЗЗСО І-ІІІ ступенів імені Галини Столяр Бродівської міської ради</t>
  </si>
  <si>
    <t>Фролова Наталія Юріївна</t>
  </si>
  <si>
    <t>Шаповал Ірина Степанівна</t>
  </si>
  <si>
    <t>Підкамінський ОЗЗСО І-ІІІ ст. Підкамінської селищної ради</t>
  </si>
  <si>
    <t>Августин Андріан Ігорович</t>
  </si>
  <si>
    <t>ЗЗСО І-ІІІ ст. смт Новий Яричів</t>
  </si>
  <si>
    <t>Лелека Анастасія Іванівна</t>
  </si>
  <si>
    <t>Ільницька Яна Миколаївна</t>
  </si>
  <si>
    <t>Єресько Анастасія Олександрівна</t>
  </si>
  <si>
    <t>Білицька гімназія</t>
  </si>
  <si>
    <t>Роздольська Ірина Володимирівна</t>
  </si>
  <si>
    <t>Викотівський ЗЗСО І-ІІІ ст. Бісковицька ТГ</t>
  </si>
  <si>
    <t>Каричорт Юлія Володимирівна</t>
  </si>
  <si>
    <t>Стрийський</t>
  </si>
  <si>
    <t>Уляк Ангеліна Романівна</t>
  </si>
  <si>
    <t>Завадівська гімназія Стрийської міської ради</t>
  </si>
  <si>
    <t>Буцко Тадей Андрійович</t>
  </si>
  <si>
    <t>Сокальський ліцей № 1 імені Олега Романіва</t>
  </si>
  <si>
    <t>Мишок Олександр Степанович</t>
  </si>
  <si>
    <t>Гімназія № 3  Шептицької м.р.</t>
  </si>
  <si>
    <t>Пелипишин Лілія Богданівна</t>
  </si>
  <si>
    <t>Соснівський ліцей Шептицької м.р.</t>
  </si>
  <si>
    <t>Пелипишин Олеся Богданівна </t>
  </si>
  <si>
    <t>Фаберський Максим Іванович </t>
  </si>
  <si>
    <t>Гімназія № 8 Шептицької м.р.</t>
  </si>
  <si>
    <t>Варениця Софія Ігорівна</t>
  </si>
  <si>
    <t xml:space="preserve">Яворівський </t>
  </si>
  <si>
    <t>Шклівський заклад загальної середньої освіти І-ІІІ ступенів імені М. Корчака Новояворівської міської ради</t>
  </si>
  <si>
    <t>Калагурка Вікторія Андріївна</t>
  </si>
  <si>
    <t>Порічанський заклад загальної середньої освіти І-ІІ ступенів Івано-Франківської селищної ради</t>
  </si>
  <si>
    <t>Сасик Вероніка Назаріївна</t>
  </si>
  <si>
    <t>Новояворівський заклад загальної середньої освіти  І-ІІІ ступенів № 2 Новояворівської міської ради</t>
  </si>
  <si>
    <t>Гарбадин Максим Михайлович</t>
  </si>
  <si>
    <t>Люзан Максим Романович</t>
  </si>
  <si>
    <t>Звір Василина Олегівна</t>
  </si>
  <si>
    <t>Середня загальноосвітня школа СЗШ №32</t>
  </si>
  <si>
    <t>Яськів Вероніка Олександрівна</t>
  </si>
  <si>
    <t>Ліцей №57 ім. Короля Данила Львівської міської ради</t>
  </si>
  <si>
    <t>Бурма Анастасія Андріївна</t>
  </si>
  <si>
    <t>Мига Вікторія Андріївна</t>
  </si>
  <si>
    <t>Бориславська ЗЗСО І-ІІІ ступенів № 8  Бориславської міської ради</t>
  </si>
  <si>
    <t>Юрків Роксолана Андріївна</t>
  </si>
  <si>
    <t>Кучер Вікторія Олексіївна</t>
  </si>
  <si>
    <t>Лош Юстина Юріївна</t>
  </si>
  <si>
    <t>Бродівська СЗОШ І-ІІІ ст.№ 2 Бродівської міської ради</t>
  </si>
  <si>
    <t>Кротошинський ліцей Давидівської с/р ліцей</t>
  </si>
  <si>
    <t>Розквас Матвій Андрійович</t>
  </si>
  <si>
    <t>Жовтанецький ліцей</t>
  </si>
  <si>
    <t>Терлецький Дем’ян Олександрович</t>
  </si>
  <si>
    <t>ЗЗСО І-ІІІ ст. №2 м. Старого Самбора</t>
  </si>
  <si>
    <t>Хомик Іван Миколайович</t>
  </si>
  <si>
    <t>Ільницький ЗЗСО І – ІІІ ст. Турківської ТГ</t>
  </si>
  <si>
    <t>Рибак Анастасія Романівна</t>
  </si>
  <si>
    <t>Великодідушицький ліцей Стрийської міської ради</t>
  </si>
  <si>
    <t>Сколоздра Олеся Олегівна</t>
  </si>
  <si>
    <t>Миколаївський ліцей Миколаївської міської ради</t>
  </si>
  <si>
    <t>Вашків Марта Святославівна</t>
  </si>
  <si>
    <t xml:space="preserve">Шептицький </t>
  </si>
  <si>
    <t xml:space="preserve">Червоноградський ліцей </t>
  </si>
  <si>
    <t>Сокальський ліцей № 1 ім.О.Романіва</t>
  </si>
  <si>
    <t>Подолець Дем’ян Васильович</t>
  </si>
  <si>
    <t>Гімназія імені родини Луговських</t>
  </si>
  <si>
    <t>Шоцький Вадим Анатолійович</t>
  </si>
  <si>
    <t>Червоноградський ліцей</t>
  </si>
  <si>
    <t>Щудло Ірина Ярославівна</t>
  </si>
  <si>
    <t>Вань Юлія Тарасівна</t>
  </si>
  <si>
    <t>Новояворівський ЗЗСО І-ІІІ ступенів №2 Новояворівської міської ради </t>
  </si>
  <si>
    <t>Тураш Олег Богданович</t>
  </si>
  <si>
    <t>Ляхович Сніжана Степанівна</t>
  </si>
  <si>
    <t>КЗ ЛОР «Обласний науковий ліцей»</t>
  </si>
  <si>
    <r>
      <t xml:space="preserve">Судововишнянський ліцей імені Тадея Дмитрасевича </t>
    </r>
    <r>
      <rPr>
        <sz val="9"/>
        <color rgb="FF000000"/>
        <rFont val="Times New Roman"/>
        <family val="1"/>
        <charset val="204"/>
      </rPr>
      <t>Судововишнянської міської ради</t>
    </r>
  </si>
  <si>
    <t>Булик Анна Андріївна</t>
  </si>
  <si>
    <t xml:space="preserve">Шевченко Ставр Іванович </t>
  </si>
  <si>
    <t>Кіца Андрій Ігорович</t>
  </si>
  <si>
    <t>Крвавич Ксенія Сергіївна</t>
  </si>
  <si>
    <t>Ліцей №80 Львівської міської ради</t>
  </si>
  <si>
    <t>Курбатова Поліна Вячеславівна</t>
  </si>
  <si>
    <t>Ліцей №45 Львівської міської ради</t>
  </si>
  <si>
    <t>Ших Ігор Богданович</t>
  </si>
  <si>
    <t>Стебницький ліцей № 7 Дрогобицької міської ради</t>
  </si>
  <si>
    <t>Юрків Анна Петрівна</t>
  </si>
  <si>
    <t>Підбузька ЗЗСО І-ІІІ ступенів Східницької селищної ради</t>
  </si>
  <si>
    <t>Петелицька Ярина Володимирівна</t>
  </si>
  <si>
    <t>Золочівський ліцей Золочівської міської ради</t>
  </si>
  <si>
    <t>Пижицький Віктор Федорович</t>
  </si>
  <si>
    <t>Золочівський ЗЗСО І-ІІІ ст. № 2 ім. М.Шашкевича Золочівської міської ради Золочівської міської ради</t>
  </si>
  <si>
    <t>Гавура Ольга Назарівна</t>
  </si>
  <si>
    <t>Кротошинський ліцей Давидівської сільської ради</t>
  </si>
  <si>
    <t>Мацишин Марія Миколаївна</t>
  </si>
  <si>
    <t>Сидор Оксана Ігорівна</t>
  </si>
  <si>
    <t>Мурованський ліцей</t>
  </si>
  <si>
    <t>Пупа Данило Тарасович</t>
  </si>
  <si>
    <t>Глібко Анна Миколаївна</t>
  </si>
  <si>
    <t>Петровський Святослав Тарасович</t>
  </si>
  <si>
    <t>Комунальний заклад загальної середньої освіти І-ІП ст. №3 імені Героя України Романа Точина м.Ходорів Ходорівської МР</t>
  </si>
  <si>
    <t>Гаврилюк Соломія Володимирівна</t>
  </si>
  <si>
    <t>Жвирківська ЗШ І-ІІІ ст.  </t>
  </si>
  <si>
    <t>Гавалко Олександр Володимирович</t>
  </si>
  <si>
    <t>Карпів Станіслав Ярославович</t>
  </si>
  <si>
    <t>Побережник Віра Володимирівна</t>
  </si>
  <si>
    <t>Саноцька Вікторія Сергіївна</t>
  </si>
  <si>
    <t>Белзький ОЗЗСО І-ІІІ ст.</t>
  </si>
  <si>
    <t>Гунькало Надія Романівна</t>
  </si>
  <si>
    <t>Новояворівський заклад загальної середньої освіти  І-ІІІ ступенів № 3 Новояворівської міської ради</t>
  </si>
  <si>
    <t>Кізлак Маркіян Олександрович</t>
  </si>
  <si>
    <t>Кам'янобрідмський ЗЗСО І-ІІІ ступенів імені Петра Андрусіва Новояворівської міської ради</t>
  </si>
  <si>
    <t>Волошин Микола Дмитрович</t>
  </si>
  <si>
    <t>Верхньосиньовидненський ЗЗСО І-ІП ст. Сколівської міської ради</t>
  </si>
  <si>
    <t>Саган Артем Володимирович</t>
  </si>
  <si>
    <t>КЗ ЛОР "Винниківська загальноосвітня санаторна школа І-ІІІ ст."</t>
  </si>
  <si>
    <t>Косарєва Марія Ігорівна</t>
  </si>
  <si>
    <t>Бориславський ліцей Бориславської міської ради</t>
  </si>
  <si>
    <t>Бабунич Марія Русланівна</t>
  </si>
  <si>
    <t>Верхненський ЗЗСО І-ІІІ ст. – ЗДО Боринська ТГ</t>
  </si>
  <si>
    <t>Стрийський ліцей «Гімназія ім. А.Шептицького Стрийської міськради</t>
  </si>
  <si>
    <t>Середня загальноосвітня школа СЗШ №22 ім. В. Стефаника м.Львова</t>
  </si>
  <si>
    <t>Двірцівський ЗЗСО І-ІІІ ст. Великомостівської міської ради</t>
  </si>
  <si>
    <t>Нивицька гімназія Лопатинської сільради</t>
  </si>
  <si>
    <t>Науковий ліцей ім.Б.Лепкого Дрогобицької міськради</t>
  </si>
  <si>
    <t>Бродівська гімназія імені Івана Труша Бродівської міськради</t>
  </si>
  <si>
    <t>Тухлянський ОНЗЗСО І-ІП р, гімназія Славської сільради</t>
  </si>
  <si>
    <t>Яворівський заклад загальної середньої освіти І-ІІІ ст. №3 імені Тараса Шевченка Яворівської міськради</t>
  </si>
  <si>
    <t>Золочівський ЗЗСО І-ІІІ ст. №1 Золочівської міської ради</t>
  </si>
  <si>
    <t>I</t>
  </si>
  <si>
    <t>II</t>
  </si>
  <si>
    <t>III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</si>
</sst>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9"/>
      <name val="Arial"/>
      <family val="2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050505"/>
      <name val="Times New Roman"/>
      <family val="1"/>
      <charset val="204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0"/>
      <name val="Arial"/>
      <family val="2"/>
      <charset val="204"/>
    </font>
    <font>
      <sz val="9"/>
      <color rgb="FF1F386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164" fontId="3" fillId="0" borderId="2" xfId="0" applyNumberFormat="1" applyFont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49" fontId="10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0" fillId="2" borderId="0" xfId="0" applyFont="1" applyFill="1"/>
    <xf numFmtId="0" fontId="0" fillId="0" borderId="0" xfId="0" applyFont="1"/>
    <xf numFmtId="49" fontId="10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opLeftCell="A3" zoomScale="170" zoomScaleNormal="170" zoomScaleSheetLayoutView="90" workbookViewId="0">
      <selection activeCell="J16" sqref="J16:J21"/>
    </sheetView>
  </sheetViews>
  <sheetFormatPr defaultRowHeight="16.5" customHeight="1"/>
  <cols>
    <col min="1" max="1" width="3.5703125" style="36" customWidth="1"/>
    <col min="2" max="2" width="26.7109375" style="33" customWidth="1"/>
    <col min="3" max="3" width="12.28515625" style="32" customWidth="1"/>
    <col min="4" max="4" width="47.7109375" style="50" customWidth="1"/>
    <col min="5" max="5" width="5.7109375" style="3" customWidth="1"/>
    <col min="6" max="6" width="5.28515625" customWidth="1"/>
    <col min="7" max="7" width="5.5703125" customWidth="1"/>
    <col min="8" max="8" width="6" customWidth="1"/>
    <col min="9" max="9" width="7.42578125" customWidth="1"/>
    <col min="10" max="10" width="9.140625" style="71"/>
  </cols>
  <sheetData>
    <row r="1" spans="1:11" ht="16.5" customHeight="1">
      <c r="A1" s="35"/>
      <c r="B1" s="34"/>
      <c r="C1" s="31"/>
      <c r="D1" s="39" t="s">
        <v>0</v>
      </c>
      <c r="E1" s="15"/>
      <c r="F1" s="12"/>
      <c r="G1" s="4"/>
      <c r="H1" s="10"/>
      <c r="I1" s="9"/>
    </row>
    <row r="2" spans="1:11" ht="16.5" customHeight="1">
      <c r="A2" s="35"/>
      <c r="B2" s="34"/>
      <c r="C2" s="31"/>
      <c r="D2" s="39" t="s">
        <v>32</v>
      </c>
      <c r="E2" s="14"/>
      <c r="F2" s="12"/>
      <c r="G2" s="5"/>
      <c r="H2" s="10"/>
      <c r="I2" s="9"/>
    </row>
    <row r="3" spans="1:11" ht="16.5" customHeight="1">
      <c r="A3" s="35"/>
      <c r="B3" s="34"/>
      <c r="C3" s="31"/>
      <c r="D3" s="39" t="s">
        <v>8</v>
      </c>
      <c r="E3" s="14"/>
      <c r="F3" s="12"/>
      <c r="G3" s="5"/>
      <c r="H3" s="10"/>
      <c r="I3" s="9"/>
    </row>
    <row r="4" spans="1:11" ht="16.5" customHeight="1">
      <c r="A4" s="35"/>
      <c r="B4" s="34"/>
      <c r="C4" s="31"/>
      <c r="D4" s="39" t="s">
        <v>7</v>
      </c>
      <c r="E4" s="14"/>
      <c r="F4" s="12"/>
      <c r="G4" s="5"/>
      <c r="H4" s="10"/>
      <c r="I4" s="9"/>
    </row>
    <row r="5" spans="1:11" ht="3.75" customHeight="1" thickBot="1">
      <c r="A5" s="35"/>
      <c r="B5" s="34"/>
      <c r="C5" s="34"/>
      <c r="D5" s="35"/>
      <c r="F5" s="7"/>
      <c r="G5" s="4"/>
      <c r="H5" s="10"/>
      <c r="I5" s="9"/>
    </row>
    <row r="6" spans="1:11" ht="16.5" customHeight="1">
      <c r="A6" s="66" t="s">
        <v>4</v>
      </c>
      <c r="B6" s="68" t="s">
        <v>5</v>
      </c>
      <c r="C6" s="68"/>
      <c r="D6" s="68"/>
      <c r="E6" s="27" t="s">
        <v>16</v>
      </c>
      <c r="F6" s="68" t="s">
        <v>17</v>
      </c>
      <c r="G6" s="68"/>
      <c r="H6" s="68"/>
      <c r="I6" s="21" t="s">
        <v>18</v>
      </c>
    </row>
    <row r="7" spans="1:11" ht="39" customHeight="1">
      <c r="A7" s="67"/>
      <c r="B7" s="22" t="s">
        <v>3</v>
      </c>
      <c r="C7" s="23" t="s">
        <v>14</v>
      </c>
      <c r="D7" s="24" t="s">
        <v>13</v>
      </c>
      <c r="E7" s="25"/>
      <c r="F7" s="26">
        <v>1</v>
      </c>
      <c r="G7" s="26">
        <v>2</v>
      </c>
      <c r="H7" s="25" t="s">
        <v>1</v>
      </c>
      <c r="I7" s="28" t="s">
        <v>2</v>
      </c>
    </row>
    <row r="8" spans="1:11" ht="16.5" customHeight="1">
      <c r="A8" s="63">
        <v>1</v>
      </c>
      <c r="B8" s="51" t="s">
        <v>191</v>
      </c>
      <c r="C8" s="51" t="s">
        <v>151</v>
      </c>
      <c r="D8" s="51" t="s">
        <v>157</v>
      </c>
      <c r="E8" s="62">
        <v>101</v>
      </c>
      <c r="F8" s="6">
        <v>25</v>
      </c>
      <c r="G8" s="6">
        <v>20</v>
      </c>
      <c r="H8" s="16">
        <f t="shared" ref="H8:H35" si="0">F8+G8</f>
        <v>45</v>
      </c>
      <c r="I8" s="19">
        <f t="shared" ref="I8:I35" si="1">E8+H8</f>
        <v>146</v>
      </c>
      <c r="J8" s="82" t="s">
        <v>217</v>
      </c>
    </row>
    <row r="9" spans="1:11" ht="15" customHeight="1">
      <c r="A9" s="64">
        <v>2</v>
      </c>
      <c r="B9" s="51" t="s">
        <v>26</v>
      </c>
      <c r="C9" s="52" t="s">
        <v>9</v>
      </c>
      <c r="D9" s="52" t="s">
        <v>9</v>
      </c>
      <c r="E9" s="62">
        <v>99</v>
      </c>
      <c r="F9" s="6">
        <v>25</v>
      </c>
      <c r="G9" s="6">
        <v>20</v>
      </c>
      <c r="H9" s="16">
        <f t="shared" si="0"/>
        <v>45</v>
      </c>
      <c r="I9" s="19">
        <f t="shared" si="1"/>
        <v>144</v>
      </c>
      <c r="J9" s="81" t="s">
        <v>218</v>
      </c>
      <c r="K9" s="17"/>
    </row>
    <row r="10" spans="1:11" ht="17.25" customHeight="1">
      <c r="A10" s="63">
        <v>3</v>
      </c>
      <c r="B10" s="51" t="s">
        <v>28</v>
      </c>
      <c r="C10" s="51" t="s">
        <v>11</v>
      </c>
      <c r="D10" s="51" t="s">
        <v>97</v>
      </c>
      <c r="E10" s="16">
        <v>98.5</v>
      </c>
      <c r="F10" s="6">
        <v>25</v>
      </c>
      <c r="G10" s="6">
        <v>20</v>
      </c>
      <c r="H10" s="16">
        <f t="shared" si="0"/>
        <v>45</v>
      </c>
      <c r="I10" s="19">
        <f t="shared" si="1"/>
        <v>143.5</v>
      </c>
      <c r="J10" s="81" t="s">
        <v>218</v>
      </c>
      <c r="K10" s="17"/>
    </row>
    <row r="11" spans="1:11" ht="15.75" customHeight="1">
      <c r="A11" s="63">
        <v>4</v>
      </c>
      <c r="B11" s="51" t="s">
        <v>27</v>
      </c>
      <c r="C11" s="52" t="s">
        <v>9</v>
      </c>
      <c r="D11" s="52" t="s">
        <v>9</v>
      </c>
      <c r="E11" s="16">
        <v>92.5</v>
      </c>
      <c r="F11" s="6">
        <v>25</v>
      </c>
      <c r="G11" s="6">
        <v>20</v>
      </c>
      <c r="H11" s="16">
        <f t="shared" si="0"/>
        <v>45</v>
      </c>
      <c r="I11" s="19">
        <f t="shared" si="1"/>
        <v>137.5</v>
      </c>
      <c r="J11" s="81" t="s">
        <v>218</v>
      </c>
    </row>
    <row r="12" spans="1:11" ht="15.75" customHeight="1">
      <c r="A12" s="64">
        <v>5</v>
      </c>
      <c r="B12" s="51" t="s">
        <v>172</v>
      </c>
      <c r="C12" s="51" t="s">
        <v>10</v>
      </c>
      <c r="D12" s="51" t="s">
        <v>173</v>
      </c>
      <c r="E12" s="16">
        <v>94.5</v>
      </c>
      <c r="F12" s="6">
        <v>21</v>
      </c>
      <c r="G12" s="6">
        <v>13</v>
      </c>
      <c r="H12" s="16">
        <f t="shared" si="0"/>
        <v>34</v>
      </c>
      <c r="I12" s="19">
        <f t="shared" si="1"/>
        <v>128.5</v>
      </c>
      <c r="J12" s="81" t="s">
        <v>218</v>
      </c>
    </row>
    <row r="13" spans="1:11" ht="17.25" customHeight="1">
      <c r="A13" s="63">
        <v>6</v>
      </c>
      <c r="B13" s="51" t="s">
        <v>192</v>
      </c>
      <c r="C13" s="51" t="s">
        <v>151</v>
      </c>
      <c r="D13" s="53" t="s">
        <v>157</v>
      </c>
      <c r="E13" s="16">
        <v>87.5</v>
      </c>
      <c r="F13" s="6">
        <v>24.5</v>
      </c>
      <c r="G13" s="6">
        <v>11</v>
      </c>
      <c r="H13" s="16">
        <f t="shared" si="0"/>
        <v>35.5</v>
      </c>
      <c r="I13" s="19">
        <f t="shared" si="1"/>
        <v>123</v>
      </c>
      <c r="J13" s="81" t="s">
        <v>218</v>
      </c>
    </row>
    <row r="14" spans="1:11" ht="15.75" customHeight="1">
      <c r="A14" s="63">
        <v>7</v>
      </c>
      <c r="B14" s="51" t="s">
        <v>29</v>
      </c>
      <c r="C14" s="52" t="s">
        <v>9</v>
      </c>
      <c r="D14" s="52" t="s">
        <v>9</v>
      </c>
      <c r="E14" s="62">
        <v>89</v>
      </c>
      <c r="F14" s="6">
        <v>11.5</v>
      </c>
      <c r="G14" s="6">
        <v>16</v>
      </c>
      <c r="H14" s="16">
        <f t="shared" si="0"/>
        <v>27.5</v>
      </c>
      <c r="I14" s="19">
        <f t="shared" si="1"/>
        <v>116.5</v>
      </c>
      <c r="J14" s="81" t="s">
        <v>218</v>
      </c>
    </row>
    <row r="15" spans="1:11" ht="15.75" customHeight="1">
      <c r="A15" s="64">
        <v>8</v>
      </c>
      <c r="B15" s="51" t="s">
        <v>193</v>
      </c>
      <c r="C15" s="51" t="s">
        <v>64</v>
      </c>
      <c r="D15" s="53" t="s">
        <v>157</v>
      </c>
      <c r="E15" s="62">
        <v>70.5</v>
      </c>
      <c r="F15" s="6">
        <v>25</v>
      </c>
      <c r="G15" s="6">
        <v>20</v>
      </c>
      <c r="H15" s="16">
        <f t="shared" si="0"/>
        <v>45</v>
      </c>
      <c r="I15" s="19">
        <f t="shared" si="1"/>
        <v>115.5</v>
      </c>
      <c r="J15" s="81" t="s">
        <v>218</v>
      </c>
    </row>
    <row r="16" spans="1:11" ht="15" customHeight="1">
      <c r="A16" s="63">
        <v>9</v>
      </c>
      <c r="B16" s="51" t="s">
        <v>180</v>
      </c>
      <c r="C16" s="51" t="s">
        <v>21</v>
      </c>
      <c r="D16" s="51" t="s">
        <v>181</v>
      </c>
      <c r="E16" s="62">
        <v>77</v>
      </c>
      <c r="F16" s="6">
        <v>11</v>
      </c>
      <c r="G16" s="6">
        <v>11</v>
      </c>
      <c r="H16" s="16">
        <f t="shared" si="0"/>
        <v>22</v>
      </c>
      <c r="I16" s="19">
        <f t="shared" si="1"/>
        <v>99</v>
      </c>
      <c r="J16" s="80" t="s">
        <v>219</v>
      </c>
    </row>
    <row r="17" spans="1:11" ht="15.75" customHeight="1">
      <c r="A17" s="63">
        <v>10</v>
      </c>
      <c r="B17" s="51" t="s">
        <v>182</v>
      </c>
      <c r="C17" s="51" t="s">
        <v>22</v>
      </c>
      <c r="D17" s="51" t="s">
        <v>51</v>
      </c>
      <c r="E17" s="16">
        <v>77</v>
      </c>
      <c r="F17" s="6">
        <v>15</v>
      </c>
      <c r="G17" s="6">
        <v>5</v>
      </c>
      <c r="H17" s="16">
        <f t="shared" si="0"/>
        <v>20</v>
      </c>
      <c r="I17" s="19">
        <f t="shared" si="1"/>
        <v>97</v>
      </c>
      <c r="J17" s="80" t="s">
        <v>219</v>
      </c>
      <c r="K17" s="17"/>
    </row>
    <row r="18" spans="1:11" ht="24.75" customHeight="1">
      <c r="A18" s="64">
        <v>11</v>
      </c>
      <c r="B18" s="51" t="s">
        <v>178</v>
      </c>
      <c r="C18" s="51" t="s">
        <v>11</v>
      </c>
      <c r="D18" s="51" t="s">
        <v>179</v>
      </c>
      <c r="E18" s="16">
        <v>52.5</v>
      </c>
      <c r="F18" s="6">
        <v>22</v>
      </c>
      <c r="G18" s="6">
        <v>19</v>
      </c>
      <c r="H18" s="16">
        <f t="shared" si="0"/>
        <v>41</v>
      </c>
      <c r="I18" s="19">
        <f t="shared" si="1"/>
        <v>93.5</v>
      </c>
      <c r="J18" s="80" t="s">
        <v>219</v>
      </c>
    </row>
    <row r="19" spans="1:11" ht="22.5" customHeight="1">
      <c r="A19" s="63">
        <v>12</v>
      </c>
      <c r="B19" s="51" t="s">
        <v>196</v>
      </c>
      <c r="C19" s="52" t="s">
        <v>15</v>
      </c>
      <c r="D19" s="51" t="s">
        <v>197</v>
      </c>
      <c r="E19" s="62">
        <v>54</v>
      </c>
      <c r="F19" s="6">
        <v>11.5</v>
      </c>
      <c r="G19" s="6">
        <v>12</v>
      </c>
      <c r="H19" s="16">
        <f t="shared" si="0"/>
        <v>23.5</v>
      </c>
      <c r="I19" s="19">
        <f t="shared" si="1"/>
        <v>77.5</v>
      </c>
      <c r="J19" s="80" t="s">
        <v>219</v>
      </c>
    </row>
    <row r="20" spans="1:11" ht="16.5" customHeight="1">
      <c r="A20" s="63">
        <v>13</v>
      </c>
      <c r="B20" s="51" t="s">
        <v>206</v>
      </c>
      <c r="C20" s="51" t="s">
        <v>12</v>
      </c>
      <c r="D20" s="51" t="s">
        <v>207</v>
      </c>
      <c r="E20" s="16">
        <v>60.5</v>
      </c>
      <c r="F20" s="6">
        <v>10.5</v>
      </c>
      <c r="G20" s="6">
        <v>6</v>
      </c>
      <c r="H20" s="16">
        <f t="shared" si="0"/>
        <v>16.5</v>
      </c>
      <c r="I20" s="19">
        <f t="shared" si="1"/>
        <v>77</v>
      </c>
      <c r="J20" s="80" t="s">
        <v>219</v>
      </c>
    </row>
    <row r="21" spans="1:11" ht="16.5" customHeight="1">
      <c r="A21" s="64">
        <v>14</v>
      </c>
      <c r="B21" s="52" t="s">
        <v>165</v>
      </c>
      <c r="C21" s="52" t="s">
        <v>9</v>
      </c>
      <c r="D21" s="52" t="s">
        <v>9</v>
      </c>
      <c r="E21" s="16">
        <v>53.5</v>
      </c>
      <c r="F21" s="6">
        <v>8.5</v>
      </c>
      <c r="G21" s="6">
        <v>15</v>
      </c>
      <c r="H21" s="16">
        <f t="shared" si="0"/>
        <v>23.5</v>
      </c>
      <c r="I21" s="19">
        <f t="shared" si="1"/>
        <v>77</v>
      </c>
      <c r="J21" s="80" t="s">
        <v>219</v>
      </c>
      <c r="K21" s="17"/>
    </row>
    <row r="22" spans="1:11" ht="25.5" customHeight="1">
      <c r="A22" s="63">
        <v>15</v>
      </c>
      <c r="B22" s="51" t="s">
        <v>167</v>
      </c>
      <c r="C22" s="52" t="s">
        <v>35</v>
      </c>
      <c r="D22" s="51" t="s">
        <v>209</v>
      </c>
      <c r="E22" s="62">
        <v>53.5</v>
      </c>
      <c r="F22" s="6">
        <v>8</v>
      </c>
      <c r="G22" s="6">
        <v>13</v>
      </c>
      <c r="H22" s="16">
        <f t="shared" si="0"/>
        <v>21</v>
      </c>
      <c r="I22" s="19">
        <f t="shared" si="1"/>
        <v>74.5</v>
      </c>
    </row>
    <row r="23" spans="1:11" ht="16.5" customHeight="1">
      <c r="A23" s="63">
        <v>16</v>
      </c>
      <c r="B23" s="51" t="s">
        <v>174</v>
      </c>
      <c r="C23" s="51" t="s">
        <v>10</v>
      </c>
      <c r="D23" s="51" t="s">
        <v>175</v>
      </c>
      <c r="E23" s="62">
        <v>60</v>
      </c>
      <c r="F23" s="6">
        <v>4</v>
      </c>
      <c r="G23" s="6">
        <v>9</v>
      </c>
      <c r="H23" s="16">
        <f t="shared" si="0"/>
        <v>13</v>
      </c>
      <c r="I23" s="19">
        <f t="shared" si="1"/>
        <v>73</v>
      </c>
    </row>
    <row r="24" spans="1:11" ht="18" customHeight="1">
      <c r="A24" s="64">
        <v>17</v>
      </c>
      <c r="B24" s="54" t="s">
        <v>168</v>
      </c>
      <c r="C24" s="52" t="s">
        <v>35</v>
      </c>
      <c r="D24" s="51" t="s">
        <v>169</v>
      </c>
      <c r="E24" s="16">
        <v>52.5</v>
      </c>
      <c r="F24" s="6">
        <v>6.5</v>
      </c>
      <c r="G24" s="6">
        <v>13</v>
      </c>
      <c r="H24" s="16">
        <f t="shared" si="0"/>
        <v>19.5</v>
      </c>
      <c r="I24" s="19">
        <f t="shared" si="1"/>
        <v>72</v>
      </c>
    </row>
    <row r="25" spans="1:11" ht="18" customHeight="1">
      <c r="A25" s="63">
        <v>18</v>
      </c>
      <c r="B25" s="54" t="s">
        <v>194</v>
      </c>
      <c r="C25" s="51" t="s">
        <v>151</v>
      </c>
      <c r="D25" s="51" t="s">
        <v>195</v>
      </c>
      <c r="E25" s="16">
        <v>59.5</v>
      </c>
      <c r="F25" s="6">
        <v>7</v>
      </c>
      <c r="G25" s="6">
        <v>5</v>
      </c>
      <c r="H25" s="16">
        <f t="shared" si="0"/>
        <v>12</v>
      </c>
      <c r="I25" s="19">
        <f t="shared" si="1"/>
        <v>71.5</v>
      </c>
    </row>
    <row r="26" spans="1:11" ht="16.5" customHeight="1">
      <c r="A26" s="63">
        <v>19</v>
      </c>
      <c r="B26" s="51" t="s">
        <v>170</v>
      </c>
      <c r="C26" s="52" t="s">
        <v>35</v>
      </c>
      <c r="D26" s="51" t="s">
        <v>171</v>
      </c>
      <c r="E26" s="62">
        <v>51</v>
      </c>
      <c r="F26" s="6">
        <v>10</v>
      </c>
      <c r="G26" s="6">
        <v>10</v>
      </c>
      <c r="H26" s="16">
        <f t="shared" si="0"/>
        <v>20</v>
      </c>
      <c r="I26" s="19">
        <f t="shared" si="1"/>
        <v>71</v>
      </c>
    </row>
    <row r="27" spans="1:11" ht="16.5" customHeight="1">
      <c r="A27" s="64">
        <v>20</v>
      </c>
      <c r="B27" s="51" t="s">
        <v>185</v>
      </c>
      <c r="C27" s="51" t="s">
        <v>12</v>
      </c>
      <c r="D27" s="51" t="s">
        <v>143</v>
      </c>
      <c r="E27" s="62">
        <v>48</v>
      </c>
      <c r="F27" s="6">
        <v>14</v>
      </c>
      <c r="G27" s="6">
        <v>9</v>
      </c>
      <c r="H27" s="16">
        <f t="shared" si="0"/>
        <v>23</v>
      </c>
      <c r="I27" s="19">
        <f t="shared" si="1"/>
        <v>71</v>
      </c>
    </row>
    <row r="28" spans="1:11" ht="24" customHeight="1">
      <c r="A28" s="63">
        <v>21</v>
      </c>
      <c r="B28" s="51" t="s">
        <v>187</v>
      </c>
      <c r="C28" s="51" t="s">
        <v>107</v>
      </c>
      <c r="D28" s="51" t="s">
        <v>188</v>
      </c>
      <c r="E28" s="62">
        <v>51.5</v>
      </c>
      <c r="F28" s="6">
        <v>8.5</v>
      </c>
      <c r="G28" s="6">
        <v>4</v>
      </c>
      <c r="H28" s="16">
        <f t="shared" si="0"/>
        <v>12.5</v>
      </c>
      <c r="I28" s="19">
        <f t="shared" si="1"/>
        <v>64</v>
      </c>
    </row>
    <row r="29" spans="1:11" ht="16.5" customHeight="1">
      <c r="A29" s="63">
        <v>22</v>
      </c>
      <c r="B29" s="51" t="s">
        <v>200</v>
      </c>
      <c r="C29" s="52" t="s">
        <v>35</v>
      </c>
      <c r="D29" s="51" t="s">
        <v>163</v>
      </c>
      <c r="E29" s="62">
        <v>55</v>
      </c>
      <c r="F29" s="6">
        <v>8.5</v>
      </c>
      <c r="G29" s="6">
        <v>0</v>
      </c>
      <c r="H29" s="16">
        <f t="shared" si="0"/>
        <v>8.5</v>
      </c>
      <c r="I29" s="19">
        <f t="shared" si="1"/>
        <v>63.5</v>
      </c>
    </row>
    <row r="30" spans="1:11" ht="16.5" customHeight="1">
      <c r="A30" s="64">
        <v>23</v>
      </c>
      <c r="B30" s="51" t="s">
        <v>183</v>
      </c>
      <c r="C30" s="51" t="s">
        <v>22</v>
      </c>
      <c r="D30" s="51" t="s">
        <v>184</v>
      </c>
      <c r="E30" s="62">
        <v>38.5</v>
      </c>
      <c r="F30" s="6">
        <v>9</v>
      </c>
      <c r="G30" s="6">
        <v>15</v>
      </c>
      <c r="H30" s="16">
        <f t="shared" si="0"/>
        <v>24</v>
      </c>
      <c r="I30" s="19">
        <f t="shared" si="1"/>
        <v>62.5</v>
      </c>
      <c r="J30" s="72"/>
      <c r="K30" s="17"/>
    </row>
    <row r="31" spans="1:11" ht="22.5" customHeight="1">
      <c r="A31" s="63">
        <v>24</v>
      </c>
      <c r="B31" s="51" t="s">
        <v>198</v>
      </c>
      <c r="C31" s="52" t="s">
        <v>15</v>
      </c>
      <c r="D31" s="51" t="s">
        <v>199</v>
      </c>
      <c r="E31" s="16">
        <v>44</v>
      </c>
      <c r="F31" s="6">
        <v>9.5</v>
      </c>
      <c r="G31" s="6">
        <v>8</v>
      </c>
      <c r="H31" s="16">
        <f t="shared" si="0"/>
        <v>17.5</v>
      </c>
      <c r="I31" s="19">
        <f t="shared" si="1"/>
        <v>61.5</v>
      </c>
      <c r="J31" s="72"/>
      <c r="K31" s="17"/>
    </row>
    <row r="32" spans="1:11" ht="16.5" customHeight="1">
      <c r="A32" s="63">
        <v>25</v>
      </c>
      <c r="B32" s="54" t="s">
        <v>176</v>
      </c>
      <c r="C32" s="51" t="s">
        <v>11</v>
      </c>
      <c r="D32" s="54" t="s">
        <v>177</v>
      </c>
      <c r="E32" s="62">
        <v>41.5</v>
      </c>
      <c r="F32" s="6">
        <v>7.5</v>
      </c>
      <c r="G32" s="6">
        <v>8</v>
      </c>
      <c r="H32" s="16">
        <f t="shared" si="0"/>
        <v>15.5</v>
      </c>
      <c r="I32" s="19">
        <f t="shared" si="1"/>
        <v>57</v>
      </c>
      <c r="J32" s="72"/>
    </row>
    <row r="33" spans="1:10" ht="16.5" customHeight="1">
      <c r="A33" s="64">
        <v>26</v>
      </c>
      <c r="B33" s="65" t="s">
        <v>166</v>
      </c>
      <c r="C33" s="52" t="s">
        <v>9</v>
      </c>
      <c r="D33" s="52" t="s">
        <v>9</v>
      </c>
      <c r="E33" s="16">
        <v>0</v>
      </c>
      <c r="F33" s="6">
        <v>0</v>
      </c>
      <c r="G33" s="6">
        <v>0</v>
      </c>
      <c r="H33" s="16">
        <f t="shared" si="0"/>
        <v>0</v>
      </c>
      <c r="I33" s="19">
        <f t="shared" si="1"/>
        <v>0</v>
      </c>
      <c r="J33" s="72"/>
    </row>
    <row r="34" spans="1:10" s="38" customFormat="1" ht="15" customHeight="1">
      <c r="A34" s="63">
        <v>27</v>
      </c>
      <c r="B34" s="51" t="s">
        <v>189</v>
      </c>
      <c r="C34" s="51" t="s">
        <v>151</v>
      </c>
      <c r="D34" s="51" t="s">
        <v>190</v>
      </c>
      <c r="E34" s="16">
        <v>0</v>
      </c>
      <c r="F34" s="6">
        <v>0</v>
      </c>
      <c r="G34" s="6">
        <v>0</v>
      </c>
      <c r="H34" s="16">
        <f t="shared" si="0"/>
        <v>0</v>
      </c>
      <c r="I34" s="19">
        <f t="shared" si="1"/>
        <v>0</v>
      </c>
      <c r="J34" s="74"/>
    </row>
    <row r="35" spans="1:10" s="38" customFormat="1" ht="22.5" customHeight="1" thickBot="1">
      <c r="A35" s="63">
        <v>28</v>
      </c>
      <c r="B35" s="55" t="s">
        <v>186</v>
      </c>
      <c r="C35" s="55" t="s">
        <v>107</v>
      </c>
      <c r="D35" s="55" t="s">
        <v>208</v>
      </c>
      <c r="E35" s="29">
        <v>0</v>
      </c>
      <c r="F35" s="18">
        <v>0</v>
      </c>
      <c r="G35" s="18">
        <v>0</v>
      </c>
      <c r="H35" s="29">
        <f t="shared" si="0"/>
        <v>0</v>
      </c>
      <c r="I35" s="20">
        <f t="shared" si="1"/>
        <v>0</v>
      </c>
      <c r="J35" s="74"/>
    </row>
  </sheetData>
  <sortState ref="A8:I35">
    <sortCondition descending="1" ref="I8:I35"/>
  </sortState>
  <mergeCells count="3">
    <mergeCell ref="A6:A7"/>
    <mergeCell ref="B6:D6"/>
    <mergeCell ref="F6:H6"/>
  </mergeCells>
  <printOptions horizontalCentered="1" verticalCentered="1"/>
  <pageMargins left="0.23622047244094491" right="0" top="0.19685039370078741" bottom="0.19685039370078741" header="0" footer="0.19685039370078741"/>
  <pageSetup paperSize="9" scale="1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4"/>
  <sheetViews>
    <sheetView topLeftCell="A16" zoomScale="170" zoomScaleNormal="170" zoomScaleSheetLayoutView="90" workbookViewId="0">
      <selection activeCell="J8" sqref="J8"/>
    </sheetView>
  </sheetViews>
  <sheetFormatPr defaultRowHeight="16.5" customHeight="1"/>
  <cols>
    <col min="1" max="1" width="3.5703125" style="30" customWidth="1"/>
    <col min="2" max="2" width="27.85546875" style="2" customWidth="1"/>
    <col min="3" max="3" width="12.5703125" style="1" customWidth="1"/>
    <col min="4" max="4" width="42.5703125" style="50" customWidth="1"/>
    <col min="5" max="5" width="6.42578125" style="3" customWidth="1"/>
    <col min="6" max="6" width="5" customWidth="1"/>
    <col min="7" max="7" width="5.140625" customWidth="1"/>
    <col min="8" max="8" width="6" customWidth="1"/>
    <col min="9" max="9" width="7.42578125" customWidth="1"/>
    <col min="10" max="10" width="9.140625" style="71"/>
  </cols>
  <sheetData>
    <row r="1" spans="1:11" ht="16.5" customHeight="1">
      <c r="A1" s="8"/>
      <c r="B1" s="4"/>
      <c r="C1" s="13"/>
      <c r="D1" s="56" t="s">
        <v>0</v>
      </c>
      <c r="E1" s="15"/>
      <c r="F1" s="12"/>
      <c r="G1" s="4"/>
      <c r="H1" s="10"/>
      <c r="I1" s="9"/>
    </row>
    <row r="2" spans="1:11" ht="16.5" customHeight="1">
      <c r="A2" s="8"/>
      <c r="B2" s="8"/>
      <c r="C2" s="13"/>
      <c r="D2" s="56" t="s">
        <v>32</v>
      </c>
      <c r="E2" s="14"/>
      <c r="F2" s="12"/>
      <c r="G2" s="5"/>
      <c r="H2" s="10"/>
      <c r="I2" s="9"/>
    </row>
    <row r="3" spans="1:11" ht="16.5" customHeight="1">
      <c r="A3" s="8"/>
      <c r="B3" s="11"/>
      <c r="C3" s="13"/>
      <c r="D3" s="56" t="s">
        <v>8</v>
      </c>
      <c r="E3" s="14"/>
      <c r="F3" s="12"/>
      <c r="G3" s="5"/>
      <c r="H3" s="10"/>
      <c r="I3" s="9"/>
    </row>
    <row r="4" spans="1:11" ht="16.5" customHeight="1">
      <c r="A4" s="8"/>
      <c r="B4" s="11"/>
      <c r="C4" s="13"/>
      <c r="D4" s="56" t="s">
        <v>6</v>
      </c>
      <c r="E4" s="14"/>
      <c r="F4" s="12"/>
      <c r="G4" s="5"/>
      <c r="H4" s="10"/>
      <c r="I4" s="9"/>
    </row>
    <row r="5" spans="1:11" ht="3.75" customHeight="1" thickBot="1">
      <c r="A5" s="8"/>
      <c r="B5" s="4"/>
      <c r="C5" s="7"/>
      <c r="D5" s="35"/>
      <c r="F5" s="7"/>
      <c r="G5" s="4"/>
      <c r="H5" s="10"/>
      <c r="I5" s="9"/>
    </row>
    <row r="6" spans="1:11" ht="16.5" customHeight="1">
      <c r="A6" s="69" t="s">
        <v>4</v>
      </c>
      <c r="B6" s="68" t="s">
        <v>5</v>
      </c>
      <c r="C6" s="68"/>
      <c r="D6" s="68"/>
      <c r="E6" s="27" t="s">
        <v>16</v>
      </c>
      <c r="F6" s="68" t="s">
        <v>17</v>
      </c>
      <c r="G6" s="68"/>
      <c r="H6" s="68"/>
      <c r="I6" s="21" t="s">
        <v>18</v>
      </c>
    </row>
    <row r="7" spans="1:11" ht="39" customHeight="1">
      <c r="A7" s="70"/>
      <c r="B7" s="22" t="s">
        <v>3</v>
      </c>
      <c r="C7" s="23" t="s">
        <v>14</v>
      </c>
      <c r="D7" s="24" t="s">
        <v>13</v>
      </c>
      <c r="E7" s="25"/>
      <c r="F7" s="26">
        <v>1</v>
      </c>
      <c r="G7" s="26">
        <v>2</v>
      </c>
      <c r="H7" s="25" t="s">
        <v>1</v>
      </c>
      <c r="I7" s="28" t="s">
        <v>2</v>
      </c>
    </row>
    <row r="8" spans="1:11" s="38" customFormat="1" ht="17.25" customHeight="1">
      <c r="A8" s="58">
        <v>1</v>
      </c>
      <c r="B8" s="51" t="s">
        <v>126</v>
      </c>
      <c r="C8" s="52" t="s">
        <v>9</v>
      </c>
      <c r="D8" s="52" t="s">
        <v>9</v>
      </c>
      <c r="E8" s="16">
        <v>101</v>
      </c>
      <c r="F8" s="6">
        <v>25</v>
      </c>
      <c r="G8" s="6">
        <v>23</v>
      </c>
      <c r="H8" s="16">
        <f t="shared" ref="H8:H34" si="0">F8+G8</f>
        <v>48</v>
      </c>
      <c r="I8" s="19">
        <f t="shared" ref="I8:I34" si="1">E8+H8</f>
        <v>149</v>
      </c>
      <c r="J8" s="83" t="s">
        <v>217</v>
      </c>
      <c r="K8" s="37"/>
    </row>
    <row r="9" spans="1:11" s="38" customFormat="1" ht="24.75" customHeight="1">
      <c r="A9" s="58">
        <v>2</v>
      </c>
      <c r="B9" s="51" t="s">
        <v>135</v>
      </c>
      <c r="C9" s="52" t="s">
        <v>10</v>
      </c>
      <c r="D9" s="51" t="s">
        <v>212</v>
      </c>
      <c r="E9" s="16">
        <v>98</v>
      </c>
      <c r="F9" s="6">
        <v>23.5</v>
      </c>
      <c r="G9" s="6">
        <v>17</v>
      </c>
      <c r="H9" s="16">
        <f t="shared" si="0"/>
        <v>40.5</v>
      </c>
      <c r="I9" s="19">
        <f t="shared" si="1"/>
        <v>138.5</v>
      </c>
      <c r="J9" s="81" t="s">
        <v>218</v>
      </c>
    </row>
    <row r="10" spans="1:11" s="38" customFormat="1" ht="17.25" customHeight="1">
      <c r="A10" s="58">
        <v>3</v>
      </c>
      <c r="B10" s="51" t="s">
        <v>154</v>
      </c>
      <c r="C10" s="52" t="s">
        <v>151</v>
      </c>
      <c r="D10" s="51" t="s">
        <v>155</v>
      </c>
      <c r="E10" s="16">
        <v>99.5</v>
      </c>
      <c r="F10" s="6">
        <v>24.5</v>
      </c>
      <c r="G10" s="6">
        <v>13</v>
      </c>
      <c r="H10" s="16">
        <f t="shared" si="0"/>
        <v>37.5</v>
      </c>
      <c r="I10" s="19">
        <f t="shared" si="1"/>
        <v>137</v>
      </c>
      <c r="J10" s="81" t="s">
        <v>218</v>
      </c>
    </row>
    <row r="11" spans="1:11" s="38" customFormat="1" ht="22.5" customHeight="1">
      <c r="A11" s="58">
        <v>4</v>
      </c>
      <c r="B11" s="51" t="s">
        <v>159</v>
      </c>
      <c r="C11" s="52" t="s">
        <v>120</v>
      </c>
      <c r="D11" s="57" t="s">
        <v>164</v>
      </c>
      <c r="E11" s="16">
        <v>87</v>
      </c>
      <c r="F11" s="6">
        <v>19</v>
      </c>
      <c r="G11" s="6">
        <v>16</v>
      </c>
      <c r="H11" s="16">
        <f t="shared" si="0"/>
        <v>35</v>
      </c>
      <c r="I11" s="19">
        <f t="shared" si="1"/>
        <v>122</v>
      </c>
      <c r="J11" s="81" t="s">
        <v>218</v>
      </c>
    </row>
    <row r="12" spans="1:11" s="38" customFormat="1" ht="24" customHeight="1">
      <c r="A12" s="58">
        <v>5</v>
      </c>
      <c r="B12" s="57" t="s">
        <v>161</v>
      </c>
      <c r="C12" s="52" t="s">
        <v>15</v>
      </c>
      <c r="D12" s="51" t="s">
        <v>215</v>
      </c>
      <c r="E12" s="16">
        <v>81.5</v>
      </c>
      <c r="F12" s="6">
        <v>17.5</v>
      </c>
      <c r="G12" s="6">
        <v>6</v>
      </c>
      <c r="H12" s="16">
        <f t="shared" si="0"/>
        <v>23.5</v>
      </c>
      <c r="I12" s="19">
        <f t="shared" si="1"/>
        <v>105</v>
      </c>
      <c r="J12" s="81" t="s">
        <v>218</v>
      </c>
      <c r="K12" s="37"/>
    </row>
    <row r="13" spans="1:11" s="38" customFormat="1" ht="17.25" customHeight="1">
      <c r="A13" s="58">
        <v>6</v>
      </c>
      <c r="B13" s="51" t="s">
        <v>140</v>
      </c>
      <c r="C13" s="51" t="s">
        <v>22</v>
      </c>
      <c r="D13" s="51" t="s">
        <v>141</v>
      </c>
      <c r="E13" s="16">
        <v>61</v>
      </c>
      <c r="F13" s="6">
        <v>20.5</v>
      </c>
      <c r="G13" s="6">
        <v>15</v>
      </c>
      <c r="H13" s="16">
        <f t="shared" si="0"/>
        <v>35.5</v>
      </c>
      <c r="I13" s="19">
        <f t="shared" si="1"/>
        <v>96.5</v>
      </c>
      <c r="J13" s="80" t="s">
        <v>219</v>
      </c>
    </row>
    <row r="14" spans="1:11" s="38" customFormat="1" ht="18.75" customHeight="1">
      <c r="A14" s="58">
        <v>7</v>
      </c>
      <c r="B14" s="51" t="s">
        <v>150</v>
      </c>
      <c r="C14" s="52" t="s">
        <v>151</v>
      </c>
      <c r="D14" s="52" t="s">
        <v>152</v>
      </c>
      <c r="E14" s="16">
        <v>66</v>
      </c>
      <c r="F14" s="6">
        <v>7.5</v>
      </c>
      <c r="G14" s="6">
        <v>18</v>
      </c>
      <c r="H14" s="16">
        <f t="shared" si="0"/>
        <v>25.5</v>
      </c>
      <c r="I14" s="19">
        <f t="shared" si="1"/>
        <v>91.5</v>
      </c>
      <c r="J14" s="80" t="s">
        <v>219</v>
      </c>
    </row>
    <row r="15" spans="1:11" s="38" customFormat="1" ht="17.25" customHeight="1">
      <c r="A15" s="58">
        <v>8</v>
      </c>
      <c r="B15" s="51" t="s">
        <v>156</v>
      </c>
      <c r="C15" s="52" t="s">
        <v>151</v>
      </c>
      <c r="D15" s="53" t="s">
        <v>157</v>
      </c>
      <c r="E15" s="16">
        <v>67</v>
      </c>
      <c r="F15" s="6">
        <v>11.5</v>
      </c>
      <c r="G15" s="6">
        <v>12</v>
      </c>
      <c r="H15" s="16">
        <f t="shared" si="0"/>
        <v>23.5</v>
      </c>
      <c r="I15" s="19">
        <f t="shared" si="1"/>
        <v>90.5</v>
      </c>
      <c r="J15" s="80" t="s">
        <v>219</v>
      </c>
      <c r="K15" s="37"/>
    </row>
    <row r="16" spans="1:11" s="38" customFormat="1" ht="17.25" customHeight="1">
      <c r="A16" s="58">
        <v>9</v>
      </c>
      <c r="B16" s="51" t="s">
        <v>23</v>
      </c>
      <c r="C16" s="52" t="s">
        <v>151</v>
      </c>
      <c r="D16" s="52" t="s">
        <v>152</v>
      </c>
      <c r="E16" s="16">
        <v>63.5</v>
      </c>
      <c r="F16" s="6">
        <v>9.5</v>
      </c>
      <c r="G16" s="6">
        <v>13</v>
      </c>
      <c r="H16" s="16">
        <f t="shared" si="0"/>
        <v>22.5</v>
      </c>
      <c r="I16" s="19">
        <f t="shared" si="1"/>
        <v>86</v>
      </c>
      <c r="J16" s="80" t="s">
        <v>219</v>
      </c>
    </row>
    <row r="17" spans="1:11" s="38" customFormat="1" ht="15.75" customHeight="1">
      <c r="A17" s="58">
        <v>10</v>
      </c>
      <c r="B17" s="51" t="s">
        <v>19</v>
      </c>
      <c r="C17" s="52" t="s">
        <v>11</v>
      </c>
      <c r="D17" s="51" t="s">
        <v>216</v>
      </c>
      <c r="E17" s="16">
        <v>51.5</v>
      </c>
      <c r="F17" s="6">
        <v>13.5</v>
      </c>
      <c r="G17" s="6">
        <v>11</v>
      </c>
      <c r="H17" s="16">
        <f t="shared" si="0"/>
        <v>24.5</v>
      </c>
      <c r="I17" s="19">
        <f t="shared" si="1"/>
        <v>76</v>
      </c>
      <c r="J17" s="80" t="s">
        <v>219</v>
      </c>
      <c r="K17" s="37"/>
    </row>
    <row r="18" spans="1:11" s="38" customFormat="1" ht="24" customHeight="1">
      <c r="A18" s="58">
        <v>11</v>
      </c>
      <c r="B18" s="51" t="s">
        <v>127</v>
      </c>
      <c r="C18" s="52" t="s">
        <v>9</v>
      </c>
      <c r="D18" s="52" t="s">
        <v>9</v>
      </c>
      <c r="E18" s="16">
        <v>54.5</v>
      </c>
      <c r="F18" s="6">
        <v>6.5</v>
      </c>
      <c r="G18" s="6">
        <v>10</v>
      </c>
      <c r="H18" s="16">
        <f t="shared" si="0"/>
        <v>16.5</v>
      </c>
      <c r="I18" s="19">
        <f t="shared" si="1"/>
        <v>71</v>
      </c>
      <c r="J18" s="80" t="s">
        <v>219</v>
      </c>
    </row>
    <row r="19" spans="1:11" s="38" customFormat="1" ht="16.5" customHeight="1">
      <c r="A19" s="58">
        <v>12</v>
      </c>
      <c r="B19" s="51" t="s">
        <v>132</v>
      </c>
      <c r="C19" s="52" t="s">
        <v>10</v>
      </c>
      <c r="D19" s="51" t="s">
        <v>205</v>
      </c>
      <c r="E19" s="16">
        <v>47.5</v>
      </c>
      <c r="F19" s="6">
        <v>14.5</v>
      </c>
      <c r="G19" s="6">
        <v>8</v>
      </c>
      <c r="H19" s="16">
        <f t="shared" si="0"/>
        <v>22.5</v>
      </c>
      <c r="I19" s="19">
        <f t="shared" si="1"/>
        <v>70</v>
      </c>
      <c r="J19" s="80" t="s">
        <v>219</v>
      </c>
      <c r="K19" s="37"/>
    </row>
    <row r="20" spans="1:11" s="38" customFormat="1" ht="16.5" customHeight="1">
      <c r="A20" s="58">
        <v>13</v>
      </c>
      <c r="B20" s="51" t="s">
        <v>204</v>
      </c>
      <c r="C20" s="52" t="s">
        <v>9</v>
      </c>
      <c r="D20" s="52" t="s">
        <v>9</v>
      </c>
      <c r="E20" s="16">
        <v>48</v>
      </c>
      <c r="F20" s="6">
        <v>5</v>
      </c>
      <c r="G20" s="6">
        <v>15</v>
      </c>
      <c r="H20" s="16">
        <f t="shared" si="0"/>
        <v>20</v>
      </c>
      <c r="I20" s="19">
        <f t="shared" si="1"/>
        <v>68</v>
      </c>
      <c r="J20" s="80" t="s">
        <v>219</v>
      </c>
    </row>
    <row r="21" spans="1:11" s="38" customFormat="1" ht="24" customHeight="1">
      <c r="A21" s="58">
        <v>14</v>
      </c>
      <c r="B21" s="51" t="s">
        <v>24</v>
      </c>
      <c r="C21" s="52" t="s">
        <v>151</v>
      </c>
      <c r="D21" s="51" t="s">
        <v>153</v>
      </c>
      <c r="E21" s="16">
        <v>52.5</v>
      </c>
      <c r="F21" s="6">
        <v>6</v>
      </c>
      <c r="G21" s="6">
        <v>8</v>
      </c>
      <c r="H21" s="16">
        <f t="shared" si="0"/>
        <v>14</v>
      </c>
      <c r="I21" s="19">
        <f t="shared" si="1"/>
        <v>66.5</v>
      </c>
      <c r="J21" s="73"/>
    </row>
    <row r="22" spans="1:11" s="38" customFormat="1" ht="22.5" customHeight="1">
      <c r="A22" s="58">
        <v>15</v>
      </c>
      <c r="B22" s="51" t="s">
        <v>25</v>
      </c>
      <c r="C22" s="52" t="s">
        <v>15</v>
      </c>
      <c r="D22" s="51" t="s">
        <v>160</v>
      </c>
      <c r="E22" s="16">
        <v>48.5</v>
      </c>
      <c r="F22" s="6">
        <v>9</v>
      </c>
      <c r="G22" s="6">
        <v>9</v>
      </c>
      <c r="H22" s="16">
        <f t="shared" si="0"/>
        <v>18</v>
      </c>
      <c r="I22" s="19">
        <f t="shared" si="1"/>
        <v>66.5</v>
      </c>
      <c r="J22" s="74"/>
    </row>
    <row r="23" spans="1:11" s="38" customFormat="1" ht="16.5" customHeight="1">
      <c r="A23" s="58">
        <v>16</v>
      </c>
      <c r="B23" s="51" t="s">
        <v>142</v>
      </c>
      <c r="C23" s="52" t="s">
        <v>12</v>
      </c>
      <c r="D23" s="51" t="s">
        <v>143</v>
      </c>
      <c r="E23" s="16">
        <v>49</v>
      </c>
      <c r="F23" s="6">
        <v>4</v>
      </c>
      <c r="G23" s="6">
        <v>13</v>
      </c>
      <c r="H23" s="16">
        <f t="shared" si="0"/>
        <v>17</v>
      </c>
      <c r="I23" s="19">
        <f t="shared" si="1"/>
        <v>66</v>
      </c>
      <c r="J23" s="74"/>
    </row>
    <row r="24" spans="1:11" s="38" customFormat="1" ht="16.5" customHeight="1">
      <c r="A24" s="58">
        <v>17</v>
      </c>
      <c r="B24" s="52" t="s">
        <v>158</v>
      </c>
      <c r="C24" s="52" t="s">
        <v>64</v>
      </c>
      <c r="D24" s="52" t="s">
        <v>115</v>
      </c>
      <c r="E24" s="16">
        <v>47</v>
      </c>
      <c r="F24" s="6">
        <v>2.5</v>
      </c>
      <c r="G24" s="6">
        <v>11</v>
      </c>
      <c r="H24" s="16">
        <f t="shared" si="0"/>
        <v>13.5</v>
      </c>
      <c r="I24" s="19">
        <f t="shared" si="1"/>
        <v>60.5</v>
      </c>
      <c r="J24" s="74"/>
    </row>
    <row r="25" spans="1:11" s="38" customFormat="1" ht="16.5" customHeight="1">
      <c r="A25" s="58">
        <v>18</v>
      </c>
      <c r="B25" s="51" t="s">
        <v>136</v>
      </c>
      <c r="C25" s="52" t="s">
        <v>11</v>
      </c>
      <c r="D25" s="51" t="s">
        <v>92</v>
      </c>
      <c r="E25" s="16">
        <v>41</v>
      </c>
      <c r="F25" s="6">
        <v>9</v>
      </c>
      <c r="G25" s="6">
        <v>8</v>
      </c>
      <c r="H25" s="16">
        <f t="shared" si="0"/>
        <v>17</v>
      </c>
      <c r="I25" s="19">
        <f t="shared" si="1"/>
        <v>58</v>
      </c>
      <c r="J25" s="74"/>
    </row>
    <row r="26" spans="1:11" s="38" customFormat="1" ht="16.5" customHeight="1">
      <c r="A26" s="58">
        <v>19</v>
      </c>
      <c r="B26" s="51" t="s">
        <v>146</v>
      </c>
      <c r="C26" s="52" t="s">
        <v>107</v>
      </c>
      <c r="D26" s="51" t="s">
        <v>147</v>
      </c>
      <c r="E26" s="16">
        <v>44</v>
      </c>
      <c r="F26" s="6">
        <v>8</v>
      </c>
      <c r="G26" s="6">
        <v>6</v>
      </c>
      <c r="H26" s="16">
        <f t="shared" si="0"/>
        <v>14</v>
      </c>
      <c r="I26" s="19">
        <f t="shared" si="1"/>
        <v>58</v>
      </c>
      <c r="J26" s="73"/>
    </row>
    <row r="27" spans="1:11" s="38" customFormat="1" ht="24" customHeight="1">
      <c r="A27" s="58">
        <v>20</v>
      </c>
      <c r="B27" s="51" t="s">
        <v>133</v>
      </c>
      <c r="C27" s="52" t="s">
        <v>10</v>
      </c>
      <c r="D27" s="51" t="s">
        <v>134</v>
      </c>
      <c r="E27" s="16">
        <v>42</v>
      </c>
      <c r="F27" s="6">
        <v>1.5</v>
      </c>
      <c r="G27" s="6">
        <v>11</v>
      </c>
      <c r="H27" s="16">
        <f t="shared" si="0"/>
        <v>12.5</v>
      </c>
      <c r="I27" s="19">
        <f t="shared" si="1"/>
        <v>54.5</v>
      </c>
      <c r="J27" s="74"/>
    </row>
    <row r="28" spans="1:11" s="38" customFormat="1" ht="16.5" customHeight="1">
      <c r="A28" s="58">
        <v>21</v>
      </c>
      <c r="B28" s="51" t="s">
        <v>20</v>
      </c>
      <c r="C28" s="51" t="s">
        <v>22</v>
      </c>
      <c r="D28" s="51" t="s">
        <v>139</v>
      </c>
      <c r="E28" s="16">
        <v>34</v>
      </c>
      <c r="F28" s="6">
        <v>9.5</v>
      </c>
      <c r="G28" s="6">
        <v>10</v>
      </c>
      <c r="H28" s="16">
        <f t="shared" si="0"/>
        <v>19.5</v>
      </c>
      <c r="I28" s="19">
        <f t="shared" si="1"/>
        <v>53.5</v>
      </c>
      <c r="J28" s="74"/>
    </row>
    <row r="29" spans="1:11" s="38" customFormat="1" ht="16.5" customHeight="1">
      <c r="A29" s="58">
        <v>22</v>
      </c>
      <c r="B29" s="51" t="s">
        <v>162</v>
      </c>
      <c r="C29" s="52" t="s">
        <v>35</v>
      </c>
      <c r="D29" s="51" t="s">
        <v>163</v>
      </c>
      <c r="E29" s="16">
        <v>35</v>
      </c>
      <c r="F29" s="6">
        <v>10.5</v>
      </c>
      <c r="G29" s="6">
        <v>4</v>
      </c>
      <c r="H29" s="16">
        <f t="shared" si="0"/>
        <v>14.5</v>
      </c>
      <c r="I29" s="19">
        <f t="shared" si="1"/>
        <v>49.5</v>
      </c>
      <c r="J29" s="74"/>
    </row>
    <row r="30" spans="1:11" s="38" customFormat="1" ht="16.5" customHeight="1">
      <c r="A30" s="58">
        <v>23</v>
      </c>
      <c r="B30" s="54" t="s">
        <v>128</v>
      </c>
      <c r="C30" s="52" t="s">
        <v>35</v>
      </c>
      <c r="D30" s="51" t="s">
        <v>129</v>
      </c>
      <c r="E30" s="16">
        <v>36</v>
      </c>
      <c r="F30" s="6">
        <v>6</v>
      </c>
      <c r="G30" s="6">
        <v>1</v>
      </c>
      <c r="H30" s="16">
        <f t="shared" si="0"/>
        <v>7</v>
      </c>
      <c r="I30" s="19">
        <f t="shared" si="1"/>
        <v>43</v>
      </c>
      <c r="J30" s="74"/>
    </row>
    <row r="31" spans="1:11" s="38" customFormat="1" ht="16.5" customHeight="1">
      <c r="A31" s="58">
        <v>24</v>
      </c>
      <c r="B31" s="51" t="s">
        <v>144</v>
      </c>
      <c r="C31" s="52" t="s">
        <v>12</v>
      </c>
      <c r="D31" s="51" t="s">
        <v>145</v>
      </c>
      <c r="E31" s="16">
        <v>26.5</v>
      </c>
      <c r="F31" s="6">
        <v>3.5</v>
      </c>
      <c r="G31" s="6">
        <v>2</v>
      </c>
      <c r="H31" s="16">
        <f t="shared" si="0"/>
        <v>5.5</v>
      </c>
      <c r="I31" s="19">
        <f t="shared" si="1"/>
        <v>32</v>
      </c>
      <c r="J31" s="73"/>
    </row>
    <row r="32" spans="1:11" s="38" customFormat="1" ht="16.5" customHeight="1">
      <c r="A32" s="58">
        <v>25</v>
      </c>
      <c r="B32" s="51" t="s">
        <v>130</v>
      </c>
      <c r="C32" s="52" t="s">
        <v>35</v>
      </c>
      <c r="D32" s="51" t="s">
        <v>131</v>
      </c>
      <c r="E32" s="16">
        <v>13.5</v>
      </c>
      <c r="F32" s="6">
        <v>4.5</v>
      </c>
      <c r="G32" s="6">
        <v>13</v>
      </c>
      <c r="H32" s="16">
        <f t="shared" si="0"/>
        <v>17.5</v>
      </c>
      <c r="I32" s="19">
        <f t="shared" si="1"/>
        <v>31</v>
      </c>
      <c r="J32" s="73"/>
      <c r="K32" s="37"/>
    </row>
    <row r="33" spans="1:11" s="38" customFormat="1" ht="16.5" customHeight="1">
      <c r="A33" s="58">
        <v>26</v>
      </c>
      <c r="B33" s="51" t="s">
        <v>137</v>
      </c>
      <c r="C33" s="52" t="s">
        <v>11</v>
      </c>
      <c r="D33" s="51" t="s">
        <v>138</v>
      </c>
      <c r="E33" s="16">
        <v>0</v>
      </c>
      <c r="F33" s="6">
        <v>0</v>
      </c>
      <c r="G33" s="6">
        <v>0</v>
      </c>
      <c r="H33" s="16">
        <f t="shared" si="0"/>
        <v>0</v>
      </c>
      <c r="I33" s="19">
        <f t="shared" si="1"/>
        <v>0</v>
      </c>
      <c r="J33" s="73"/>
      <c r="K33" s="37"/>
    </row>
    <row r="34" spans="1:11" s="38" customFormat="1" ht="18" customHeight="1" thickBot="1">
      <c r="A34" s="58">
        <v>27</v>
      </c>
      <c r="B34" s="55" t="s">
        <v>148</v>
      </c>
      <c r="C34" s="60" t="s">
        <v>107</v>
      </c>
      <c r="D34" s="55" t="s">
        <v>149</v>
      </c>
      <c r="E34" s="29">
        <v>0</v>
      </c>
      <c r="F34" s="18">
        <v>0</v>
      </c>
      <c r="G34" s="18">
        <v>0</v>
      </c>
      <c r="H34" s="29">
        <f t="shared" si="0"/>
        <v>0</v>
      </c>
      <c r="I34" s="20">
        <f t="shared" si="1"/>
        <v>0</v>
      </c>
      <c r="J34" s="73"/>
      <c r="K34" s="37"/>
    </row>
  </sheetData>
  <sortState ref="A8:I34">
    <sortCondition descending="1" ref="I8:I34"/>
  </sortState>
  <mergeCells count="3">
    <mergeCell ref="A6:A7"/>
    <mergeCell ref="B6:D6"/>
    <mergeCell ref="F6:H6"/>
  </mergeCells>
  <printOptions horizontalCentered="1" verticalCentered="1"/>
  <pageMargins left="0.23622047244094491" right="0" top="0.19685039370078741" bottom="0.19685039370078741" header="0" footer="0.19685039370078741"/>
  <pageSetup paperSize="9" scale="11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7"/>
  <sheetViews>
    <sheetView tabSelected="1" topLeftCell="A9" zoomScale="170" zoomScaleNormal="170" zoomScaleSheetLayoutView="90" workbookViewId="0">
      <selection activeCell="I23" sqref="I23"/>
    </sheetView>
  </sheetViews>
  <sheetFormatPr defaultRowHeight="16.5" customHeight="1"/>
  <cols>
    <col min="1" max="1" width="3.5703125" style="3" customWidth="1"/>
    <col min="2" max="2" width="26.140625" style="2" customWidth="1"/>
    <col min="3" max="3" width="12.7109375" style="1" customWidth="1"/>
    <col min="4" max="4" width="48.85546875" style="50" customWidth="1"/>
    <col min="5" max="5" width="6" style="3" customWidth="1"/>
    <col min="6" max="7" width="4.7109375" customWidth="1"/>
    <col min="8" max="8" width="5.42578125" customWidth="1"/>
    <col min="9" max="9" width="6.42578125" customWidth="1"/>
    <col min="10" max="10" width="9.140625" style="71"/>
  </cols>
  <sheetData>
    <row r="1" spans="1:10" ht="16.5" customHeight="1">
      <c r="A1" s="7"/>
      <c r="B1" s="4"/>
      <c r="C1" s="13"/>
      <c r="D1" s="56" t="s">
        <v>0</v>
      </c>
      <c r="E1" s="15"/>
      <c r="F1" s="12"/>
      <c r="G1" s="4"/>
      <c r="H1" s="10"/>
      <c r="I1" s="9"/>
    </row>
    <row r="2" spans="1:10" ht="16.5" customHeight="1">
      <c r="A2" s="7"/>
      <c r="B2" s="8"/>
      <c r="C2" s="13"/>
      <c r="D2" s="56" t="s">
        <v>32</v>
      </c>
      <c r="E2" s="14"/>
      <c r="F2" s="12"/>
      <c r="G2" s="5"/>
      <c r="H2" s="10"/>
      <c r="I2" s="9"/>
    </row>
    <row r="3" spans="1:10" ht="16.5" customHeight="1">
      <c r="A3" s="7"/>
      <c r="B3" s="11"/>
      <c r="C3" s="13"/>
      <c r="D3" s="56" t="s">
        <v>8</v>
      </c>
      <c r="E3" s="14"/>
      <c r="F3" s="12"/>
      <c r="G3" s="5"/>
      <c r="H3" s="10"/>
      <c r="I3" s="9"/>
    </row>
    <row r="4" spans="1:10" ht="16.5" customHeight="1">
      <c r="A4" s="7"/>
      <c r="B4" s="11"/>
      <c r="C4" s="13"/>
      <c r="D4" s="56" t="s">
        <v>30</v>
      </c>
      <c r="E4" s="14"/>
      <c r="F4" s="12"/>
      <c r="G4" s="5"/>
      <c r="H4" s="10"/>
      <c r="I4" s="9"/>
    </row>
    <row r="5" spans="1:10" ht="3.75" customHeight="1" thickBot="1">
      <c r="A5" s="7"/>
      <c r="B5" s="4"/>
      <c r="C5" s="7"/>
      <c r="D5" s="35"/>
      <c r="F5" s="7"/>
      <c r="G5" s="4"/>
      <c r="H5" s="10"/>
      <c r="I5" s="9"/>
    </row>
    <row r="6" spans="1:10" ht="16.5" customHeight="1">
      <c r="A6" s="66" t="s">
        <v>4</v>
      </c>
      <c r="B6" s="68" t="s">
        <v>5</v>
      </c>
      <c r="C6" s="68"/>
      <c r="D6" s="68"/>
      <c r="E6" s="27" t="s">
        <v>16</v>
      </c>
      <c r="F6" s="68" t="s">
        <v>17</v>
      </c>
      <c r="G6" s="68"/>
      <c r="H6" s="68"/>
      <c r="I6" s="21" t="s">
        <v>18</v>
      </c>
    </row>
    <row r="7" spans="1:10" ht="27" customHeight="1">
      <c r="A7" s="67"/>
      <c r="B7" s="22" t="s">
        <v>3</v>
      </c>
      <c r="C7" s="23" t="s">
        <v>14</v>
      </c>
      <c r="D7" s="24" t="s">
        <v>13</v>
      </c>
      <c r="E7" s="25"/>
      <c r="F7" s="26">
        <v>1</v>
      </c>
      <c r="G7" s="26">
        <v>2</v>
      </c>
      <c r="H7" s="25" t="s">
        <v>1</v>
      </c>
      <c r="I7" s="28" t="s">
        <v>2</v>
      </c>
    </row>
    <row r="8" spans="1:10" ht="17.25" customHeight="1">
      <c r="A8" s="61">
        <v>1</v>
      </c>
      <c r="B8" s="51" t="s">
        <v>74</v>
      </c>
      <c r="C8" s="52" t="s">
        <v>9</v>
      </c>
      <c r="D8" s="52" t="s">
        <v>9</v>
      </c>
      <c r="E8" s="16">
        <v>50.5</v>
      </c>
      <c r="F8" s="6">
        <v>20</v>
      </c>
      <c r="G8" s="6">
        <v>20</v>
      </c>
      <c r="H8" s="16">
        <f t="shared" ref="H8:H37" si="0">SUM(F8:G8)</f>
        <v>40</v>
      </c>
      <c r="I8" s="19">
        <f t="shared" ref="I8:I37" si="1">E8+H8</f>
        <v>90.5</v>
      </c>
      <c r="J8" s="82" t="s">
        <v>217</v>
      </c>
    </row>
    <row r="9" spans="1:10" ht="17.25" customHeight="1">
      <c r="A9" s="61">
        <v>2</v>
      </c>
      <c r="B9" s="51" t="s">
        <v>96</v>
      </c>
      <c r="C9" s="52" t="s">
        <v>11</v>
      </c>
      <c r="D9" s="51" t="s">
        <v>97</v>
      </c>
      <c r="E9" s="16">
        <v>50</v>
      </c>
      <c r="F9" s="6">
        <v>18</v>
      </c>
      <c r="G9" s="6">
        <v>18</v>
      </c>
      <c r="H9" s="16">
        <f t="shared" si="0"/>
        <v>36</v>
      </c>
      <c r="I9" s="19">
        <f t="shared" si="1"/>
        <v>86</v>
      </c>
      <c r="J9" s="81" t="s">
        <v>218</v>
      </c>
    </row>
    <row r="10" spans="1:10" ht="17.25" customHeight="1">
      <c r="A10" s="61">
        <v>3</v>
      </c>
      <c r="B10" s="51" t="s">
        <v>102</v>
      </c>
      <c r="C10" s="52" t="s">
        <v>12</v>
      </c>
      <c r="D10" s="51" t="s">
        <v>103</v>
      </c>
      <c r="E10" s="16">
        <v>51</v>
      </c>
      <c r="F10" s="6">
        <v>14.5</v>
      </c>
      <c r="G10" s="6">
        <v>19.5</v>
      </c>
      <c r="H10" s="16">
        <f t="shared" si="0"/>
        <v>34</v>
      </c>
      <c r="I10" s="19">
        <f t="shared" si="1"/>
        <v>85</v>
      </c>
      <c r="J10" s="81" t="s">
        <v>218</v>
      </c>
    </row>
    <row r="11" spans="1:10" ht="19.5" customHeight="1">
      <c r="A11" s="61">
        <v>4</v>
      </c>
      <c r="B11" s="51" t="s">
        <v>108</v>
      </c>
      <c r="C11" s="52" t="s">
        <v>60</v>
      </c>
      <c r="D11" s="51" t="s">
        <v>109</v>
      </c>
      <c r="E11" s="16">
        <v>48</v>
      </c>
      <c r="F11" s="6">
        <v>16.5</v>
      </c>
      <c r="G11" s="6">
        <v>18</v>
      </c>
      <c r="H11" s="16">
        <f t="shared" si="0"/>
        <v>34.5</v>
      </c>
      <c r="I11" s="19">
        <f t="shared" si="1"/>
        <v>82.5</v>
      </c>
      <c r="J11" s="81" t="s">
        <v>218</v>
      </c>
    </row>
    <row r="12" spans="1:10" ht="17.25" customHeight="1">
      <c r="A12" s="61">
        <v>5</v>
      </c>
      <c r="B12" s="51" t="s">
        <v>81</v>
      </c>
      <c r="C12" s="52" t="s">
        <v>35</v>
      </c>
      <c r="D12" s="51" t="s">
        <v>82</v>
      </c>
      <c r="E12" s="16">
        <v>50</v>
      </c>
      <c r="F12" s="6">
        <v>3</v>
      </c>
      <c r="G12" s="6">
        <v>12</v>
      </c>
      <c r="H12" s="16">
        <f t="shared" si="0"/>
        <v>15</v>
      </c>
      <c r="I12" s="19">
        <f t="shared" si="1"/>
        <v>65</v>
      </c>
      <c r="J12" s="80" t="s">
        <v>219</v>
      </c>
    </row>
    <row r="13" spans="1:10" ht="23.25" customHeight="1">
      <c r="A13" s="61">
        <v>6</v>
      </c>
      <c r="B13" s="51" t="s">
        <v>93</v>
      </c>
      <c r="C13" s="52" t="s">
        <v>11</v>
      </c>
      <c r="D13" s="51" t="s">
        <v>94</v>
      </c>
      <c r="E13" s="16">
        <v>44.5</v>
      </c>
      <c r="F13" s="6">
        <v>2.5</v>
      </c>
      <c r="G13" s="6">
        <v>15</v>
      </c>
      <c r="H13" s="16">
        <f t="shared" si="0"/>
        <v>17.5</v>
      </c>
      <c r="I13" s="19">
        <f t="shared" si="1"/>
        <v>62</v>
      </c>
      <c r="J13" s="80" t="s">
        <v>219</v>
      </c>
    </row>
    <row r="14" spans="1:10" ht="17.25" customHeight="1">
      <c r="A14" s="61">
        <v>7</v>
      </c>
      <c r="B14" s="51" t="s">
        <v>86</v>
      </c>
      <c r="C14" s="52" t="s">
        <v>10</v>
      </c>
      <c r="D14" s="51" t="s">
        <v>87</v>
      </c>
      <c r="E14" s="16">
        <v>35.5</v>
      </c>
      <c r="F14" s="6">
        <v>8.5</v>
      </c>
      <c r="G14" s="6">
        <v>17</v>
      </c>
      <c r="H14" s="16">
        <f t="shared" si="0"/>
        <v>25.5</v>
      </c>
      <c r="I14" s="19">
        <f t="shared" si="1"/>
        <v>61</v>
      </c>
      <c r="J14" s="80" t="s">
        <v>219</v>
      </c>
    </row>
    <row r="15" spans="1:10" ht="17.25" customHeight="1">
      <c r="A15" s="61">
        <v>8</v>
      </c>
      <c r="B15" s="51" t="s">
        <v>88</v>
      </c>
      <c r="C15" s="52" t="s">
        <v>10</v>
      </c>
      <c r="D15" s="51" t="s">
        <v>89</v>
      </c>
      <c r="E15" s="16">
        <v>37.5</v>
      </c>
      <c r="F15" s="6">
        <v>6.5</v>
      </c>
      <c r="G15" s="6">
        <v>14.5</v>
      </c>
      <c r="H15" s="16">
        <f t="shared" si="0"/>
        <v>21</v>
      </c>
      <c r="I15" s="19">
        <f t="shared" si="1"/>
        <v>58.5</v>
      </c>
      <c r="J15" s="80" t="s">
        <v>219</v>
      </c>
    </row>
    <row r="16" spans="1:10" ht="17.25" customHeight="1">
      <c r="A16" s="61">
        <v>9</v>
      </c>
      <c r="B16" s="51" t="s">
        <v>98</v>
      </c>
      <c r="C16" s="51" t="s">
        <v>22</v>
      </c>
      <c r="D16" s="51" t="s">
        <v>99</v>
      </c>
      <c r="E16" s="16">
        <v>41.5</v>
      </c>
      <c r="F16" s="6">
        <v>10</v>
      </c>
      <c r="G16" s="6">
        <v>5.5</v>
      </c>
      <c r="H16" s="16">
        <f t="shared" si="0"/>
        <v>15.5</v>
      </c>
      <c r="I16" s="19">
        <f t="shared" si="1"/>
        <v>57</v>
      </c>
      <c r="J16" s="80" t="s">
        <v>219</v>
      </c>
    </row>
    <row r="17" spans="1:10" ht="17.25" customHeight="1">
      <c r="A17" s="61">
        <v>10</v>
      </c>
      <c r="B17" s="51" t="s">
        <v>110</v>
      </c>
      <c r="C17" s="51" t="s">
        <v>64</v>
      </c>
      <c r="D17" s="51" t="s">
        <v>111</v>
      </c>
      <c r="E17" s="16">
        <v>35</v>
      </c>
      <c r="F17" s="6">
        <v>7</v>
      </c>
      <c r="G17" s="6">
        <v>15</v>
      </c>
      <c r="H17" s="16">
        <f t="shared" si="0"/>
        <v>22</v>
      </c>
      <c r="I17" s="19">
        <f t="shared" si="1"/>
        <v>57</v>
      </c>
      <c r="J17" s="80" t="s">
        <v>219</v>
      </c>
    </row>
    <row r="18" spans="1:10" ht="17.25" customHeight="1">
      <c r="A18" s="61">
        <v>11</v>
      </c>
      <c r="B18" s="51" t="s">
        <v>75</v>
      </c>
      <c r="C18" s="52" t="s">
        <v>9</v>
      </c>
      <c r="D18" s="52" t="s">
        <v>9</v>
      </c>
      <c r="E18" s="16">
        <v>30.5</v>
      </c>
      <c r="F18" s="6">
        <v>12.5</v>
      </c>
      <c r="G18" s="6">
        <v>12</v>
      </c>
      <c r="H18" s="16">
        <f t="shared" si="0"/>
        <v>24.5</v>
      </c>
      <c r="I18" s="19">
        <f t="shared" si="1"/>
        <v>55</v>
      </c>
      <c r="J18" s="80" t="s">
        <v>219</v>
      </c>
    </row>
    <row r="19" spans="1:10" ht="15.75" customHeight="1">
      <c r="A19" s="61">
        <v>12</v>
      </c>
      <c r="B19" s="51" t="s">
        <v>117</v>
      </c>
      <c r="C19" s="51" t="s">
        <v>64</v>
      </c>
      <c r="D19" s="51" t="s">
        <v>118</v>
      </c>
      <c r="E19" s="16">
        <v>37.5</v>
      </c>
      <c r="F19" s="6">
        <v>0</v>
      </c>
      <c r="G19" s="6">
        <v>17</v>
      </c>
      <c r="H19" s="16">
        <f t="shared" si="0"/>
        <v>17</v>
      </c>
      <c r="I19" s="19">
        <f t="shared" si="1"/>
        <v>54.5</v>
      </c>
      <c r="J19" s="80" t="s">
        <v>219</v>
      </c>
    </row>
    <row r="20" spans="1:10" ht="26.25" customHeight="1">
      <c r="A20" s="61">
        <v>13</v>
      </c>
      <c r="B20" s="51" t="s">
        <v>119</v>
      </c>
      <c r="C20" s="52" t="s">
        <v>120</v>
      </c>
      <c r="D20" s="51" t="s">
        <v>121</v>
      </c>
      <c r="E20" s="16">
        <v>32</v>
      </c>
      <c r="F20" s="6">
        <v>3</v>
      </c>
      <c r="G20" s="6">
        <v>17.5</v>
      </c>
      <c r="H20" s="16">
        <f t="shared" si="0"/>
        <v>20.5</v>
      </c>
      <c r="I20" s="19">
        <f t="shared" si="1"/>
        <v>52.5</v>
      </c>
      <c r="J20" s="80" t="s">
        <v>219</v>
      </c>
    </row>
    <row r="21" spans="1:10" ht="18" customHeight="1">
      <c r="A21" s="61">
        <v>14</v>
      </c>
      <c r="B21" s="51" t="s">
        <v>90</v>
      </c>
      <c r="C21" s="52" t="s">
        <v>91</v>
      </c>
      <c r="D21" s="51" t="s">
        <v>92</v>
      </c>
      <c r="E21" s="16">
        <v>37</v>
      </c>
      <c r="F21" s="6">
        <v>7</v>
      </c>
      <c r="G21" s="6">
        <v>8</v>
      </c>
      <c r="H21" s="16">
        <f t="shared" si="0"/>
        <v>15</v>
      </c>
      <c r="I21" s="19">
        <f t="shared" si="1"/>
        <v>52</v>
      </c>
      <c r="J21" s="80" t="s">
        <v>219</v>
      </c>
    </row>
    <row r="22" spans="1:10" ht="18" customHeight="1">
      <c r="A22" s="61">
        <v>15</v>
      </c>
      <c r="B22" s="51" t="s">
        <v>101</v>
      </c>
      <c r="C22" s="52" t="s">
        <v>12</v>
      </c>
      <c r="D22" s="51" t="s">
        <v>54</v>
      </c>
      <c r="E22" s="16">
        <v>40</v>
      </c>
      <c r="F22" s="6">
        <v>4.5</v>
      </c>
      <c r="G22" s="6">
        <v>7</v>
      </c>
      <c r="H22" s="16">
        <f t="shared" si="0"/>
        <v>11.5</v>
      </c>
      <c r="I22" s="19">
        <f t="shared" si="1"/>
        <v>51.5</v>
      </c>
      <c r="J22" s="80" t="s">
        <v>219</v>
      </c>
    </row>
    <row r="23" spans="1:10" ht="16.5" customHeight="1">
      <c r="A23" s="61">
        <v>16</v>
      </c>
      <c r="B23" s="51" t="s">
        <v>100</v>
      </c>
      <c r="C23" s="51" t="s">
        <v>22</v>
      </c>
      <c r="D23" s="51" t="s">
        <v>51</v>
      </c>
      <c r="E23" s="16">
        <v>26.5</v>
      </c>
      <c r="F23" s="6">
        <v>6</v>
      </c>
      <c r="G23" s="6">
        <v>19</v>
      </c>
      <c r="H23" s="16">
        <f t="shared" si="0"/>
        <v>25</v>
      </c>
      <c r="I23" s="19">
        <f t="shared" si="1"/>
        <v>51.5</v>
      </c>
      <c r="J23" s="80" t="s">
        <v>219</v>
      </c>
    </row>
    <row r="24" spans="1:10" ht="16.5" customHeight="1">
      <c r="A24" s="61">
        <v>17</v>
      </c>
      <c r="B24" s="51" t="s">
        <v>77</v>
      </c>
      <c r="C24" s="52" t="s">
        <v>9</v>
      </c>
      <c r="D24" s="52" t="s">
        <v>9</v>
      </c>
      <c r="E24" s="16">
        <v>36</v>
      </c>
      <c r="F24" s="6">
        <v>4.5</v>
      </c>
      <c r="G24" s="6">
        <v>8.5</v>
      </c>
      <c r="H24" s="16">
        <f t="shared" si="0"/>
        <v>13</v>
      </c>
      <c r="I24" s="19">
        <f t="shared" si="1"/>
        <v>49</v>
      </c>
      <c r="J24" s="72"/>
    </row>
    <row r="25" spans="1:10" ht="16.5" customHeight="1">
      <c r="A25" s="61">
        <v>18</v>
      </c>
      <c r="B25" s="51" t="s">
        <v>116</v>
      </c>
      <c r="C25" s="51" t="s">
        <v>64</v>
      </c>
      <c r="D25" s="51" t="s">
        <v>115</v>
      </c>
      <c r="E25" s="16">
        <v>29.5</v>
      </c>
      <c r="F25" s="6">
        <v>5</v>
      </c>
      <c r="G25" s="6">
        <v>14.5</v>
      </c>
      <c r="H25" s="16">
        <f t="shared" si="0"/>
        <v>19.5</v>
      </c>
      <c r="I25" s="19">
        <f t="shared" si="1"/>
        <v>49</v>
      </c>
    </row>
    <row r="26" spans="1:10" ht="16.5" customHeight="1">
      <c r="A26" s="61">
        <v>19</v>
      </c>
      <c r="B26" s="51" t="s">
        <v>104</v>
      </c>
      <c r="C26" s="52" t="s">
        <v>12</v>
      </c>
      <c r="D26" s="51" t="s">
        <v>105</v>
      </c>
      <c r="E26" s="16">
        <v>26</v>
      </c>
      <c r="F26" s="6">
        <v>4</v>
      </c>
      <c r="G26" s="6">
        <v>18.5</v>
      </c>
      <c r="H26" s="16">
        <f t="shared" si="0"/>
        <v>22.5</v>
      </c>
      <c r="I26" s="19">
        <f t="shared" si="1"/>
        <v>48.5</v>
      </c>
      <c r="J26" s="72"/>
    </row>
    <row r="27" spans="1:10" ht="16.5" customHeight="1">
      <c r="A27" s="61">
        <v>20</v>
      </c>
      <c r="B27" s="51" t="s">
        <v>79</v>
      </c>
      <c r="C27" s="52" t="s">
        <v>35</v>
      </c>
      <c r="D27" s="51" t="s">
        <v>80</v>
      </c>
      <c r="E27" s="16">
        <v>31</v>
      </c>
      <c r="F27" s="6">
        <v>0</v>
      </c>
      <c r="G27" s="6">
        <v>17</v>
      </c>
      <c r="H27" s="16">
        <f t="shared" si="0"/>
        <v>17</v>
      </c>
      <c r="I27" s="19">
        <f t="shared" si="1"/>
        <v>48</v>
      </c>
    </row>
    <row r="28" spans="1:10" ht="16.5" customHeight="1">
      <c r="A28" s="61">
        <v>21</v>
      </c>
      <c r="B28" s="51" t="s">
        <v>112</v>
      </c>
      <c r="C28" s="51" t="s">
        <v>64</v>
      </c>
      <c r="D28" s="51" t="s">
        <v>113</v>
      </c>
      <c r="E28" s="16">
        <v>27.5</v>
      </c>
      <c r="F28" s="6">
        <v>0</v>
      </c>
      <c r="G28" s="6">
        <v>17</v>
      </c>
      <c r="H28" s="16">
        <f t="shared" si="0"/>
        <v>17</v>
      </c>
      <c r="I28" s="19">
        <f t="shared" si="1"/>
        <v>44.5</v>
      </c>
    </row>
    <row r="29" spans="1:10" ht="16.5" customHeight="1">
      <c r="A29" s="61">
        <v>22</v>
      </c>
      <c r="B29" s="51" t="s">
        <v>114</v>
      </c>
      <c r="C29" s="51" t="s">
        <v>64</v>
      </c>
      <c r="D29" s="54" t="s">
        <v>115</v>
      </c>
      <c r="E29" s="16">
        <v>26</v>
      </c>
      <c r="F29" s="6">
        <v>8.5</v>
      </c>
      <c r="G29" s="6">
        <v>10</v>
      </c>
      <c r="H29" s="16">
        <f t="shared" si="0"/>
        <v>18.5</v>
      </c>
      <c r="I29" s="19">
        <f t="shared" si="1"/>
        <v>44.5</v>
      </c>
      <c r="J29" s="72"/>
    </row>
    <row r="30" spans="1:10" ht="16.5" customHeight="1">
      <c r="A30" s="61">
        <v>23</v>
      </c>
      <c r="B30" s="54" t="s">
        <v>83</v>
      </c>
      <c r="C30" s="52" t="s">
        <v>84</v>
      </c>
      <c r="D30" s="51" t="s">
        <v>85</v>
      </c>
      <c r="E30" s="16">
        <v>30.5</v>
      </c>
      <c r="F30" s="6">
        <v>1.5</v>
      </c>
      <c r="G30" s="6">
        <v>10.5</v>
      </c>
      <c r="H30" s="16">
        <f t="shared" si="0"/>
        <v>12</v>
      </c>
      <c r="I30" s="19">
        <f t="shared" si="1"/>
        <v>42.5</v>
      </c>
    </row>
    <row r="31" spans="1:10" ht="25.5" customHeight="1">
      <c r="A31" s="61">
        <v>24</v>
      </c>
      <c r="B31" s="51" t="s">
        <v>122</v>
      </c>
      <c r="C31" s="52" t="s">
        <v>15</v>
      </c>
      <c r="D31" s="51" t="s">
        <v>123</v>
      </c>
      <c r="E31" s="16">
        <v>15.5</v>
      </c>
      <c r="F31" s="6">
        <v>7.5</v>
      </c>
      <c r="G31" s="6">
        <v>19</v>
      </c>
      <c r="H31" s="16">
        <f t="shared" si="0"/>
        <v>26.5</v>
      </c>
      <c r="I31" s="19">
        <f t="shared" si="1"/>
        <v>42</v>
      </c>
    </row>
    <row r="32" spans="1:10" ht="16.5" customHeight="1">
      <c r="A32" s="61">
        <v>25</v>
      </c>
      <c r="B32" s="51" t="s">
        <v>106</v>
      </c>
      <c r="C32" s="52" t="s">
        <v>107</v>
      </c>
      <c r="D32" s="51" t="s">
        <v>201</v>
      </c>
      <c r="E32" s="16">
        <v>20</v>
      </c>
      <c r="F32" s="6">
        <v>9.5</v>
      </c>
      <c r="G32" s="6">
        <v>10.5</v>
      </c>
      <c r="H32" s="16">
        <f t="shared" si="0"/>
        <v>20</v>
      </c>
      <c r="I32" s="19">
        <f t="shared" si="1"/>
        <v>40</v>
      </c>
      <c r="J32" s="72"/>
    </row>
    <row r="33" spans="1:10" ht="16.5" customHeight="1">
      <c r="A33" s="61">
        <v>26</v>
      </c>
      <c r="B33" s="51" t="s">
        <v>202</v>
      </c>
      <c r="C33" s="52" t="s">
        <v>35</v>
      </c>
      <c r="D33" s="51" t="s">
        <v>203</v>
      </c>
      <c r="E33" s="16">
        <v>25.5</v>
      </c>
      <c r="F33" s="6">
        <v>0</v>
      </c>
      <c r="G33" s="6">
        <v>10.5</v>
      </c>
      <c r="H33" s="16">
        <f t="shared" si="0"/>
        <v>10.5</v>
      </c>
      <c r="I33" s="19">
        <f t="shared" si="1"/>
        <v>36</v>
      </c>
    </row>
    <row r="34" spans="1:10" ht="16.5" customHeight="1">
      <c r="A34" s="61">
        <v>27</v>
      </c>
      <c r="B34" s="51" t="s">
        <v>78</v>
      </c>
      <c r="C34" s="52" t="s">
        <v>9</v>
      </c>
      <c r="D34" s="52" t="s">
        <v>9</v>
      </c>
      <c r="E34" s="16">
        <v>29</v>
      </c>
      <c r="F34" s="6">
        <v>1</v>
      </c>
      <c r="G34" s="6">
        <v>5.5</v>
      </c>
      <c r="H34" s="16">
        <f t="shared" si="0"/>
        <v>6.5</v>
      </c>
      <c r="I34" s="19">
        <f t="shared" si="1"/>
        <v>35.5</v>
      </c>
    </row>
    <row r="35" spans="1:10" ht="23.25" customHeight="1">
      <c r="A35" s="61">
        <v>28</v>
      </c>
      <c r="B35" s="51" t="s">
        <v>124</v>
      </c>
      <c r="C35" s="52" t="s">
        <v>15</v>
      </c>
      <c r="D35" s="51" t="s">
        <v>125</v>
      </c>
      <c r="E35" s="16">
        <v>22.5</v>
      </c>
      <c r="F35" s="6">
        <v>0</v>
      </c>
      <c r="G35" s="6">
        <v>11.5</v>
      </c>
      <c r="H35" s="16">
        <f t="shared" si="0"/>
        <v>11.5</v>
      </c>
      <c r="I35" s="19">
        <f t="shared" si="1"/>
        <v>34</v>
      </c>
    </row>
    <row r="36" spans="1:10" ht="16.5" customHeight="1">
      <c r="A36" s="61">
        <v>29</v>
      </c>
      <c r="B36" s="51" t="s">
        <v>76</v>
      </c>
      <c r="C36" s="52" t="s">
        <v>9</v>
      </c>
      <c r="D36" s="52" t="s">
        <v>9</v>
      </c>
      <c r="E36" s="16">
        <v>24.5</v>
      </c>
      <c r="F36" s="6">
        <v>0</v>
      </c>
      <c r="G36" s="6">
        <v>8</v>
      </c>
      <c r="H36" s="16">
        <f t="shared" si="0"/>
        <v>8</v>
      </c>
      <c r="I36" s="19">
        <f t="shared" si="1"/>
        <v>32.5</v>
      </c>
    </row>
    <row r="37" spans="1:10" ht="16.5" customHeight="1" thickBot="1">
      <c r="A37" s="61">
        <v>30</v>
      </c>
      <c r="B37" s="55" t="s">
        <v>95</v>
      </c>
      <c r="C37" s="60" t="s">
        <v>11</v>
      </c>
      <c r="D37" s="55" t="s">
        <v>213</v>
      </c>
      <c r="E37" s="29">
        <v>16</v>
      </c>
      <c r="F37" s="18">
        <v>1.5</v>
      </c>
      <c r="G37" s="18">
        <v>9.5</v>
      </c>
      <c r="H37" s="29">
        <f t="shared" si="0"/>
        <v>11</v>
      </c>
      <c r="I37" s="20">
        <f t="shared" si="1"/>
        <v>27</v>
      </c>
      <c r="J37" s="72"/>
    </row>
  </sheetData>
  <sortState ref="A8:I37">
    <sortCondition descending="1" ref="I8:I37"/>
  </sortState>
  <mergeCells count="3">
    <mergeCell ref="A6:A7"/>
    <mergeCell ref="B6:D6"/>
    <mergeCell ref="F6:H6"/>
  </mergeCells>
  <printOptions horizontalCentered="1" verticalCentered="1"/>
  <pageMargins left="0.23622047244094491" right="0" top="0.19685039370078741" bottom="0.19685039370078741" header="0" footer="0.19685039370078741"/>
  <pageSetup paperSize="9" scale="11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9"/>
  <sheetViews>
    <sheetView topLeftCell="A7" zoomScale="170" zoomScaleNormal="170" zoomScaleSheetLayoutView="90" workbookViewId="0">
      <selection activeCell="J8" sqref="J8"/>
    </sheetView>
  </sheetViews>
  <sheetFormatPr defaultRowHeight="16.5" customHeight="1"/>
  <cols>
    <col min="1" max="1" width="2.85546875" style="36" customWidth="1"/>
    <col min="2" max="2" width="27.140625" style="33" customWidth="1"/>
    <col min="3" max="3" width="12.5703125" style="32" customWidth="1"/>
    <col min="4" max="4" width="43.5703125" style="32" customWidth="1"/>
    <col min="5" max="5" width="6.42578125" style="3" customWidth="1"/>
    <col min="6" max="6" width="5.28515625" customWidth="1"/>
    <col min="7" max="7" width="5.7109375" customWidth="1"/>
    <col min="8" max="8" width="6" customWidth="1"/>
    <col min="9" max="9" width="7.42578125" customWidth="1"/>
    <col min="10" max="10" width="9.140625" style="1"/>
  </cols>
  <sheetData>
    <row r="1" spans="1:10" s="46" customFormat="1" ht="11.25" customHeight="1">
      <c r="A1" s="35"/>
      <c r="B1" s="35"/>
      <c r="C1" s="39"/>
      <c r="D1" s="40" t="s">
        <v>0</v>
      </c>
      <c r="E1" s="41"/>
      <c r="F1" s="42"/>
      <c r="G1" s="43"/>
      <c r="H1" s="44"/>
      <c r="I1" s="45"/>
      <c r="J1" s="1"/>
    </row>
    <row r="2" spans="1:10" s="46" customFormat="1" ht="15" customHeight="1">
      <c r="A2" s="35"/>
      <c r="B2" s="35"/>
      <c r="C2" s="39"/>
      <c r="D2" s="40" t="s">
        <v>32</v>
      </c>
      <c r="E2" s="47"/>
      <c r="F2" s="42"/>
      <c r="G2" s="48"/>
      <c r="H2" s="44"/>
      <c r="I2" s="45"/>
      <c r="J2" s="1"/>
    </row>
    <row r="3" spans="1:10" s="46" customFormat="1" ht="14.25" customHeight="1">
      <c r="A3" s="35"/>
      <c r="B3" s="35"/>
      <c r="C3" s="39"/>
      <c r="D3" s="40" t="s">
        <v>8</v>
      </c>
      <c r="E3" s="47"/>
      <c r="F3" s="42"/>
      <c r="G3" s="48"/>
      <c r="H3" s="44"/>
      <c r="I3" s="45"/>
      <c r="J3" s="1"/>
    </row>
    <row r="4" spans="1:10" s="46" customFormat="1" ht="12" customHeight="1">
      <c r="A4" s="35"/>
      <c r="B4" s="35"/>
      <c r="C4" s="39"/>
      <c r="D4" s="40" t="s">
        <v>31</v>
      </c>
      <c r="E4" s="47"/>
      <c r="F4" s="42"/>
      <c r="G4" s="48"/>
      <c r="H4" s="44"/>
      <c r="I4" s="45"/>
      <c r="J4" s="1"/>
    </row>
    <row r="5" spans="1:10" ht="3.75" customHeight="1" thickBot="1">
      <c r="A5" s="35"/>
      <c r="B5" s="34"/>
      <c r="C5" s="34"/>
      <c r="D5" s="34"/>
      <c r="F5" s="7"/>
      <c r="G5" s="4"/>
      <c r="H5" s="10"/>
      <c r="I5" s="9"/>
    </row>
    <row r="6" spans="1:10" ht="16.5" customHeight="1">
      <c r="A6" s="66" t="s">
        <v>4</v>
      </c>
      <c r="B6" s="68" t="s">
        <v>5</v>
      </c>
      <c r="C6" s="68"/>
      <c r="D6" s="68"/>
      <c r="E6" s="27" t="s">
        <v>16</v>
      </c>
      <c r="F6" s="68" t="s">
        <v>17</v>
      </c>
      <c r="G6" s="68"/>
      <c r="H6" s="68"/>
      <c r="I6" s="21" t="s">
        <v>18</v>
      </c>
    </row>
    <row r="7" spans="1:10" ht="39" customHeight="1">
      <c r="A7" s="67"/>
      <c r="B7" s="22" t="s">
        <v>3</v>
      </c>
      <c r="C7" s="23" t="s">
        <v>14</v>
      </c>
      <c r="D7" s="24" t="s">
        <v>13</v>
      </c>
      <c r="E7" s="25"/>
      <c r="F7" s="26">
        <v>1</v>
      </c>
      <c r="G7" s="26">
        <v>2</v>
      </c>
      <c r="H7" s="25" t="s">
        <v>1</v>
      </c>
      <c r="I7" s="28" t="s">
        <v>2</v>
      </c>
    </row>
    <row r="8" spans="1:10" s="49" customFormat="1" ht="14.25" customHeight="1">
      <c r="A8" s="58">
        <v>1</v>
      </c>
      <c r="B8" s="51" t="s">
        <v>72</v>
      </c>
      <c r="C8" s="52" t="s">
        <v>15</v>
      </c>
      <c r="D8" s="51" t="s">
        <v>73</v>
      </c>
      <c r="E8" s="16">
        <v>46.5</v>
      </c>
      <c r="F8" s="6">
        <v>15.5</v>
      </c>
      <c r="G8" s="6">
        <v>16</v>
      </c>
      <c r="H8" s="16">
        <f t="shared" ref="H8:H29" si="0">SUM(F8:G8)</f>
        <v>31.5</v>
      </c>
      <c r="I8" s="19">
        <f t="shared" ref="I8:I29" si="1">E8+H8</f>
        <v>78</v>
      </c>
      <c r="J8" s="77" t="s">
        <v>217</v>
      </c>
    </row>
    <row r="9" spans="1:10" s="49" customFormat="1" ht="14.25" customHeight="1">
      <c r="A9" s="58">
        <v>2</v>
      </c>
      <c r="B9" s="51" t="s">
        <v>39</v>
      </c>
      <c r="C9" s="52" t="s">
        <v>10</v>
      </c>
      <c r="D9" s="51" t="s">
        <v>40</v>
      </c>
      <c r="E9" s="16">
        <v>42.5</v>
      </c>
      <c r="F9" s="6">
        <v>13</v>
      </c>
      <c r="G9" s="6">
        <v>8</v>
      </c>
      <c r="H9" s="16">
        <f t="shared" si="0"/>
        <v>21</v>
      </c>
      <c r="I9" s="19">
        <f t="shared" si="1"/>
        <v>63.5</v>
      </c>
      <c r="J9" s="78" t="s">
        <v>218</v>
      </c>
    </row>
    <row r="10" spans="1:10" s="49" customFormat="1" ht="13.5" customHeight="1">
      <c r="A10" s="58">
        <v>3</v>
      </c>
      <c r="B10" s="51" t="s">
        <v>48</v>
      </c>
      <c r="C10" s="51" t="s">
        <v>21</v>
      </c>
      <c r="D10" s="51" t="s">
        <v>49</v>
      </c>
      <c r="E10" s="16">
        <v>35.5</v>
      </c>
      <c r="F10" s="6">
        <v>7</v>
      </c>
      <c r="G10" s="6">
        <v>12</v>
      </c>
      <c r="H10" s="16">
        <f t="shared" si="0"/>
        <v>19</v>
      </c>
      <c r="I10" s="19">
        <f t="shared" si="1"/>
        <v>54.5</v>
      </c>
      <c r="J10" s="78" t="s">
        <v>218</v>
      </c>
    </row>
    <row r="11" spans="1:10" s="49" customFormat="1" ht="14.25" customHeight="1">
      <c r="A11" s="58">
        <v>4</v>
      </c>
      <c r="B11" s="51" t="s">
        <v>68</v>
      </c>
      <c r="C11" s="52" t="s">
        <v>15</v>
      </c>
      <c r="D11" s="51" t="s">
        <v>69</v>
      </c>
      <c r="E11" s="16">
        <v>37.5</v>
      </c>
      <c r="F11" s="6">
        <v>4</v>
      </c>
      <c r="G11" s="6">
        <v>4</v>
      </c>
      <c r="H11" s="16">
        <f t="shared" si="0"/>
        <v>8</v>
      </c>
      <c r="I11" s="19">
        <f t="shared" si="1"/>
        <v>45.5</v>
      </c>
      <c r="J11" s="79" t="s">
        <v>219</v>
      </c>
    </row>
    <row r="12" spans="1:10" s="49" customFormat="1" ht="13.5" customHeight="1">
      <c r="A12" s="58">
        <v>5</v>
      </c>
      <c r="B12" s="51" t="s">
        <v>53</v>
      </c>
      <c r="C12" s="52" t="s">
        <v>12</v>
      </c>
      <c r="D12" s="51" t="s">
        <v>54</v>
      </c>
      <c r="E12" s="16">
        <v>20.5</v>
      </c>
      <c r="F12" s="6">
        <v>5</v>
      </c>
      <c r="G12" s="6">
        <v>20</v>
      </c>
      <c r="H12" s="16">
        <f t="shared" si="0"/>
        <v>25</v>
      </c>
      <c r="I12" s="19">
        <f t="shared" si="1"/>
        <v>45.5</v>
      </c>
      <c r="J12" s="79" t="s">
        <v>219</v>
      </c>
    </row>
    <row r="13" spans="1:10" s="49" customFormat="1" ht="24.75" customHeight="1">
      <c r="A13" s="58">
        <v>6</v>
      </c>
      <c r="B13" s="57" t="s">
        <v>70</v>
      </c>
      <c r="C13" s="52" t="s">
        <v>15</v>
      </c>
      <c r="D13" s="57" t="s">
        <v>71</v>
      </c>
      <c r="E13" s="16">
        <v>28</v>
      </c>
      <c r="F13" s="6">
        <v>8</v>
      </c>
      <c r="G13" s="6">
        <v>8</v>
      </c>
      <c r="H13" s="16">
        <f t="shared" si="0"/>
        <v>16</v>
      </c>
      <c r="I13" s="19">
        <f t="shared" si="1"/>
        <v>44</v>
      </c>
      <c r="J13" s="79" t="s">
        <v>219</v>
      </c>
    </row>
    <row r="14" spans="1:10" s="49" customFormat="1" ht="15" customHeight="1">
      <c r="A14" s="58">
        <v>7</v>
      </c>
      <c r="B14" s="51" t="s">
        <v>33</v>
      </c>
      <c r="C14" s="52" t="s">
        <v>9</v>
      </c>
      <c r="D14" s="52" t="s">
        <v>9</v>
      </c>
      <c r="E14" s="16">
        <v>36</v>
      </c>
      <c r="F14" s="6">
        <v>5</v>
      </c>
      <c r="G14" s="6">
        <v>0</v>
      </c>
      <c r="H14" s="16">
        <f t="shared" si="0"/>
        <v>5</v>
      </c>
      <c r="I14" s="19">
        <f t="shared" si="1"/>
        <v>41</v>
      </c>
      <c r="J14" s="79" t="s">
        <v>219</v>
      </c>
    </row>
    <row r="15" spans="1:10" s="49" customFormat="1" ht="15.75" customHeight="1">
      <c r="A15" s="58">
        <v>8</v>
      </c>
      <c r="B15" s="51" t="s">
        <v>50</v>
      </c>
      <c r="C15" s="51" t="s">
        <v>22</v>
      </c>
      <c r="D15" s="51" t="s">
        <v>51</v>
      </c>
      <c r="E15" s="16">
        <v>31.5</v>
      </c>
      <c r="F15" s="6">
        <v>7</v>
      </c>
      <c r="G15" s="6">
        <v>0</v>
      </c>
      <c r="H15" s="16">
        <f t="shared" si="0"/>
        <v>7</v>
      </c>
      <c r="I15" s="19">
        <f t="shared" si="1"/>
        <v>38.5</v>
      </c>
      <c r="J15" s="79" t="s">
        <v>219</v>
      </c>
    </row>
    <row r="16" spans="1:10" s="49" customFormat="1" ht="13.5" customHeight="1">
      <c r="A16" s="58">
        <v>9</v>
      </c>
      <c r="B16" s="51" t="s">
        <v>65</v>
      </c>
      <c r="C16" s="52" t="s">
        <v>64</v>
      </c>
      <c r="D16" s="54" t="s">
        <v>210</v>
      </c>
      <c r="E16" s="16">
        <v>25</v>
      </c>
      <c r="F16" s="6">
        <v>8</v>
      </c>
      <c r="G16" s="6">
        <v>4</v>
      </c>
      <c r="H16" s="16">
        <f t="shared" si="0"/>
        <v>12</v>
      </c>
      <c r="I16" s="19">
        <f t="shared" si="1"/>
        <v>37</v>
      </c>
      <c r="J16" s="79" t="s">
        <v>219</v>
      </c>
    </row>
    <row r="17" spans="1:10" s="49" customFormat="1" ht="13.5" customHeight="1">
      <c r="A17" s="58">
        <v>10</v>
      </c>
      <c r="B17" s="51" t="s">
        <v>66</v>
      </c>
      <c r="C17" s="52" t="s">
        <v>64</v>
      </c>
      <c r="D17" s="51" t="s">
        <v>67</v>
      </c>
      <c r="E17" s="16">
        <v>27</v>
      </c>
      <c r="F17" s="6">
        <v>6</v>
      </c>
      <c r="G17" s="6">
        <v>4</v>
      </c>
      <c r="H17" s="16">
        <f t="shared" si="0"/>
        <v>10</v>
      </c>
      <c r="I17" s="19">
        <f t="shared" si="1"/>
        <v>37</v>
      </c>
      <c r="J17" s="79" t="s">
        <v>219</v>
      </c>
    </row>
    <row r="18" spans="1:10" s="49" customFormat="1" ht="14.25" customHeight="1">
      <c r="A18" s="58">
        <v>11</v>
      </c>
      <c r="B18" s="51" t="s">
        <v>37</v>
      </c>
      <c r="C18" s="52" t="s">
        <v>35</v>
      </c>
      <c r="D18" s="51" t="s">
        <v>38</v>
      </c>
      <c r="E18" s="16">
        <v>27.5</v>
      </c>
      <c r="F18" s="6">
        <v>3</v>
      </c>
      <c r="G18" s="6">
        <v>4</v>
      </c>
      <c r="H18" s="16">
        <f t="shared" si="0"/>
        <v>7</v>
      </c>
      <c r="I18" s="19">
        <f t="shared" si="1"/>
        <v>34.5</v>
      </c>
      <c r="J18" s="79" t="s">
        <v>219</v>
      </c>
    </row>
    <row r="19" spans="1:10" s="49" customFormat="1" ht="13.5" customHeight="1">
      <c r="A19" s="58">
        <v>12</v>
      </c>
      <c r="B19" s="51" t="s">
        <v>61</v>
      </c>
      <c r="C19" s="52" t="s">
        <v>60</v>
      </c>
      <c r="D19" s="51" t="s">
        <v>62</v>
      </c>
      <c r="E19" s="16">
        <v>19</v>
      </c>
      <c r="F19" s="6">
        <v>3</v>
      </c>
      <c r="G19" s="6">
        <v>8</v>
      </c>
      <c r="H19" s="16">
        <f t="shared" si="0"/>
        <v>11</v>
      </c>
      <c r="I19" s="19">
        <f t="shared" si="1"/>
        <v>30</v>
      </c>
      <c r="J19" s="76"/>
    </row>
    <row r="20" spans="1:10" s="49" customFormat="1" ht="16.5" customHeight="1">
      <c r="A20" s="58">
        <v>13</v>
      </c>
      <c r="B20" s="51" t="s">
        <v>52</v>
      </c>
      <c r="C20" s="51" t="s">
        <v>22</v>
      </c>
      <c r="D20" s="51" t="s">
        <v>51</v>
      </c>
      <c r="E20" s="16">
        <v>23</v>
      </c>
      <c r="F20" s="6">
        <v>3</v>
      </c>
      <c r="G20" s="6">
        <v>4</v>
      </c>
      <c r="H20" s="16">
        <f t="shared" si="0"/>
        <v>7</v>
      </c>
      <c r="I20" s="19">
        <f t="shared" si="1"/>
        <v>30</v>
      </c>
      <c r="J20" s="76"/>
    </row>
    <row r="21" spans="1:10" s="49" customFormat="1" ht="16.5" customHeight="1">
      <c r="A21" s="58">
        <v>14</v>
      </c>
      <c r="B21" s="51" t="s">
        <v>41</v>
      </c>
      <c r="C21" s="52" t="s">
        <v>10</v>
      </c>
      <c r="D21" s="51" t="s">
        <v>42</v>
      </c>
      <c r="E21" s="16">
        <v>27</v>
      </c>
      <c r="F21" s="6">
        <v>3</v>
      </c>
      <c r="G21" s="6">
        <v>0</v>
      </c>
      <c r="H21" s="16">
        <f t="shared" si="0"/>
        <v>3</v>
      </c>
      <c r="I21" s="19">
        <f t="shared" si="1"/>
        <v>30</v>
      </c>
      <c r="J21" s="76"/>
    </row>
    <row r="22" spans="1:10" s="49" customFormat="1" ht="15" customHeight="1">
      <c r="A22" s="58">
        <v>15</v>
      </c>
      <c r="B22" s="51" t="s">
        <v>47</v>
      </c>
      <c r="C22" s="52" t="s">
        <v>11</v>
      </c>
      <c r="D22" s="51" t="s">
        <v>44</v>
      </c>
      <c r="E22" s="16">
        <v>19.5</v>
      </c>
      <c r="F22" s="6">
        <v>0</v>
      </c>
      <c r="G22" s="6">
        <v>8</v>
      </c>
      <c r="H22" s="16">
        <f t="shared" si="0"/>
        <v>8</v>
      </c>
      <c r="I22" s="19">
        <f t="shared" si="1"/>
        <v>27.5</v>
      </c>
      <c r="J22" s="75"/>
    </row>
    <row r="23" spans="1:10" s="49" customFormat="1" ht="15" customHeight="1">
      <c r="A23" s="58">
        <v>16</v>
      </c>
      <c r="B23" s="51" t="s">
        <v>43</v>
      </c>
      <c r="C23" s="52" t="s">
        <v>11</v>
      </c>
      <c r="D23" s="51" t="s">
        <v>44</v>
      </c>
      <c r="E23" s="16">
        <v>21</v>
      </c>
      <c r="F23" s="6">
        <v>1</v>
      </c>
      <c r="G23" s="6">
        <v>4</v>
      </c>
      <c r="H23" s="16">
        <f t="shared" si="0"/>
        <v>5</v>
      </c>
      <c r="I23" s="19">
        <f t="shared" si="1"/>
        <v>26</v>
      </c>
      <c r="J23" s="76"/>
    </row>
    <row r="24" spans="1:10" s="49" customFormat="1" ht="15" customHeight="1">
      <c r="A24" s="58">
        <v>17</v>
      </c>
      <c r="B24" s="51" t="s">
        <v>55</v>
      </c>
      <c r="C24" s="52" t="s">
        <v>12</v>
      </c>
      <c r="D24" s="51" t="s">
        <v>56</v>
      </c>
      <c r="E24" s="16">
        <v>24.5</v>
      </c>
      <c r="F24" s="6">
        <v>0</v>
      </c>
      <c r="G24" s="6">
        <v>0</v>
      </c>
      <c r="H24" s="16">
        <f t="shared" si="0"/>
        <v>0</v>
      </c>
      <c r="I24" s="19">
        <f t="shared" si="1"/>
        <v>24.5</v>
      </c>
      <c r="J24" s="75"/>
    </row>
    <row r="25" spans="1:10" s="49" customFormat="1" ht="16.5" customHeight="1">
      <c r="A25" s="58">
        <v>18</v>
      </c>
      <c r="B25" s="51" t="s">
        <v>34</v>
      </c>
      <c r="C25" s="52" t="s">
        <v>35</v>
      </c>
      <c r="D25" s="52" t="s">
        <v>36</v>
      </c>
      <c r="E25" s="16">
        <v>20</v>
      </c>
      <c r="F25" s="6">
        <v>0</v>
      </c>
      <c r="G25" s="6">
        <v>0</v>
      </c>
      <c r="H25" s="16">
        <f t="shared" si="0"/>
        <v>0</v>
      </c>
      <c r="I25" s="19">
        <f t="shared" si="1"/>
        <v>20</v>
      </c>
      <c r="J25" s="75"/>
    </row>
    <row r="26" spans="1:10" s="49" customFormat="1" ht="14.25" customHeight="1">
      <c r="A26" s="58">
        <v>19</v>
      </c>
      <c r="B26" s="51" t="s">
        <v>45</v>
      </c>
      <c r="C26" s="52" t="s">
        <v>11</v>
      </c>
      <c r="D26" s="51" t="s">
        <v>46</v>
      </c>
      <c r="E26" s="16">
        <v>0</v>
      </c>
      <c r="F26" s="6">
        <v>0</v>
      </c>
      <c r="G26" s="6">
        <v>0</v>
      </c>
      <c r="H26" s="16">
        <f t="shared" si="0"/>
        <v>0</v>
      </c>
      <c r="I26" s="19">
        <f t="shared" si="1"/>
        <v>0</v>
      </c>
      <c r="J26" s="75"/>
    </row>
    <row r="27" spans="1:10" s="49" customFormat="1" ht="13.5" customHeight="1">
      <c r="A27" s="58">
        <v>20</v>
      </c>
      <c r="B27" s="51" t="s">
        <v>57</v>
      </c>
      <c r="C27" s="52" t="s">
        <v>12</v>
      </c>
      <c r="D27" s="51" t="s">
        <v>58</v>
      </c>
      <c r="E27" s="16">
        <v>0</v>
      </c>
      <c r="F27" s="6">
        <v>0</v>
      </c>
      <c r="G27" s="6">
        <v>0</v>
      </c>
      <c r="H27" s="16">
        <f t="shared" si="0"/>
        <v>0</v>
      </c>
      <c r="I27" s="19">
        <f t="shared" si="1"/>
        <v>0</v>
      </c>
      <c r="J27" s="75"/>
    </row>
    <row r="28" spans="1:10" s="49" customFormat="1" ht="16.5" customHeight="1">
      <c r="A28" s="58">
        <v>21</v>
      </c>
      <c r="B28" s="51" t="s">
        <v>59</v>
      </c>
      <c r="C28" s="52" t="s">
        <v>60</v>
      </c>
      <c r="D28" s="51" t="s">
        <v>214</v>
      </c>
      <c r="E28" s="16">
        <v>0</v>
      </c>
      <c r="F28" s="6">
        <v>0</v>
      </c>
      <c r="G28" s="6">
        <v>0</v>
      </c>
      <c r="H28" s="16">
        <f t="shared" si="0"/>
        <v>0</v>
      </c>
      <c r="I28" s="19">
        <f t="shared" si="1"/>
        <v>0</v>
      </c>
      <c r="J28" s="75"/>
    </row>
    <row r="29" spans="1:10" s="49" customFormat="1" ht="16.5" customHeight="1" thickBot="1">
      <c r="A29" s="59">
        <v>22</v>
      </c>
      <c r="B29" s="55" t="s">
        <v>63</v>
      </c>
      <c r="C29" s="60" t="s">
        <v>64</v>
      </c>
      <c r="D29" s="55" t="s">
        <v>211</v>
      </c>
      <c r="E29" s="29">
        <v>0</v>
      </c>
      <c r="F29" s="18">
        <v>0</v>
      </c>
      <c r="G29" s="18">
        <v>0</v>
      </c>
      <c r="H29" s="29">
        <f t="shared" si="0"/>
        <v>0</v>
      </c>
      <c r="I29" s="20">
        <f t="shared" si="1"/>
        <v>0</v>
      </c>
      <c r="J29" s="75"/>
    </row>
  </sheetData>
  <sortState ref="A8:I29">
    <sortCondition descending="1" ref="I8:I29"/>
  </sortState>
  <mergeCells count="3">
    <mergeCell ref="F6:H6"/>
    <mergeCell ref="A6:A7"/>
    <mergeCell ref="B6:D6"/>
  </mergeCells>
  <phoneticPr fontId="0" type="noConversion"/>
  <printOptions horizontalCentered="1" verticalCentered="1"/>
  <pageMargins left="0.23622047244094491" right="0" top="0.19685039370078741" bottom="0.19685039370078741" header="0" footer="0.19685039370078741"/>
  <pageSetup paperSize="9" scale="1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11 клас</vt:lpstr>
      <vt:lpstr>10 клас</vt:lpstr>
      <vt:lpstr>9 клас</vt:lpstr>
      <vt:lpstr>8 клас</vt:lpstr>
    </vt:vector>
  </TitlesOfParts>
  <Company>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ihor.khamar</cp:lastModifiedBy>
  <cp:lastPrinted>2025-03-02T08:32:33Z</cp:lastPrinted>
  <dcterms:created xsi:type="dcterms:W3CDTF">2005-03-21T05:47:56Z</dcterms:created>
  <dcterms:modified xsi:type="dcterms:W3CDTF">2025-03-02T08:39:24Z</dcterms:modified>
</cp:coreProperties>
</file>