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vgyra\Деканат\Олімпіада школярів\2025\Списки\"/>
    </mc:Choice>
  </mc:AlternateContent>
  <xr:revisionPtr revIDLastSave="0" documentId="13_ncr:1_{EC2CBB01-59EE-483D-8093-AEE62029603D}" xr6:coauthVersionLast="47" xr6:coauthVersionMax="47" xr10:uidLastSave="{00000000-0000-0000-0000-000000000000}"/>
  <bookViews>
    <workbookView xWindow="-120" yWindow="-120" windowWidth="29040" windowHeight="15840" tabRatio="817" activeTab="1" xr2:uid="{00000000-000D-0000-FFFF-FFFF00000000}"/>
  </bookViews>
  <sheets>
    <sheet name="8 кл_пр " sheetId="20" r:id="rId1"/>
    <sheet name="9 кл_пр " sheetId="18" r:id="rId2"/>
    <sheet name="10 кл_пр " sheetId="21" r:id="rId3"/>
    <sheet name="11 кл_пр  " sheetId="22" r:id="rId4"/>
  </sheets>
  <definedNames>
    <definedName name="_xlnm.Print_Area" localSheetId="2">'10 кл_пр '!$A$1:$O$44</definedName>
    <definedName name="_xlnm.Print_Area" localSheetId="3">'11 кл_пр  '!$A$1:$O$43</definedName>
    <definedName name="_xlnm.Print_Area" localSheetId="0">'8 кл_пр '!$A$1:$O$41</definedName>
    <definedName name="_xlnm.Print_Area" localSheetId="1">'9 кл_пр '!$A$1:$O$42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1" l="1"/>
  <c r="J18" i="18"/>
  <c r="L18" i="18" s="1"/>
  <c r="J28" i="21"/>
  <c r="J22" i="20"/>
  <c r="J32" i="20"/>
  <c r="J24" i="20"/>
  <c r="J23" i="20"/>
  <c r="J16" i="18"/>
  <c r="J30" i="21"/>
  <c r="J25" i="21"/>
  <c r="J32" i="18"/>
  <c r="J13" i="18"/>
  <c r="J28" i="22"/>
  <c r="J22" i="22"/>
  <c r="J19" i="18"/>
  <c r="J25" i="18"/>
  <c r="J17" i="18"/>
  <c r="J20" i="18"/>
  <c r="J12" i="18"/>
  <c r="J14" i="18"/>
  <c r="J27" i="18"/>
  <c r="J23" i="18"/>
  <c r="J26" i="18"/>
  <c r="J30" i="18"/>
  <c r="J15" i="18"/>
  <c r="J35" i="18"/>
  <c r="J36" i="18"/>
  <c r="J28" i="18"/>
  <c r="J24" i="18"/>
  <c r="J37" i="18"/>
  <c r="J29" i="18"/>
  <c r="J31" i="18"/>
  <c r="J21" i="18"/>
  <c r="J33" i="18"/>
  <c r="J22" i="18"/>
  <c r="J34" i="18"/>
  <c r="J23" i="21"/>
  <c r="J22" i="21"/>
  <c r="J31" i="20"/>
  <c r="J14" i="20"/>
  <c r="J13" i="20"/>
  <c r="J20" i="22"/>
  <c r="J26" i="22"/>
  <c r="J19" i="22"/>
  <c r="J38" i="22"/>
  <c r="J30" i="22"/>
  <c r="J33" i="22"/>
  <c r="J15" i="22"/>
  <c r="J25" i="22"/>
  <c r="J18" i="22"/>
  <c r="J35" i="22"/>
  <c r="J27" i="22"/>
  <c r="J12" i="22"/>
  <c r="L38" i="22" s="1"/>
  <c r="N38" i="22" s="1"/>
  <c r="J24" i="22"/>
  <c r="L25" i="22" s="1"/>
  <c r="N25" i="22" s="1"/>
  <c r="J37" i="22"/>
  <c r="J21" i="22"/>
  <c r="J36" i="22"/>
  <c r="J14" i="22"/>
  <c r="J13" i="22"/>
  <c r="J32" i="22"/>
  <c r="J29" i="22"/>
  <c r="J17" i="22"/>
  <c r="J16" i="22"/>
  <c r="J23" i="22"/>
  <c r="J34" i="22"/>
  <c r="J31" i="22"/>
  <c r="J35" i="21"/>
  <c r="J21" i="21"/>
  <c r="J13" i="21"/>
  <c r="J38" i="21"/>
  <c r="J24" i="21"/>
  <c r="J34" i="21"/>
  <c r="J27" i="21"/>
  <c r="J36" i="21"/>
  <c r="J18" i="21"/>
  <c r="J37" i="21"/>
  <c r="J33" i="21"/>
  <c r="J29" i="21"/>
  <c r="J20" i="21"/>
  <c r="J26" i="21"/>
  <c r="J19" i="21"/>
  <c r="J32" i="21"/>
  <c r="J14" i="21"/>
  <c r="J17" i="21"/>
  <c r="J12" i="21"/>
  <c r="J31" i="21"/>
  <c r="J39" i="21"/>
  <c r="J15" i="21"/>
  <c r="J12" i="20"/>
  <c r="J17" i="20"/>
  <c r="J28" i="20"/>
  <c r="J20" i="20"/>
  <c r="J16" i="20"/>
  <c r="J27" i="20"/>
  <c r="J18" i="20"/>
  <c r="J21" i="20"/>
  <c r="J19" i="20"/>
  <c r="J30" i="20"/>
  <c r="J29" i="20"/>
  <c r="J33" i="20"/>
  <c r="J26" i="20"/>
  <c r="J15" i="20"/>
  <c r="J25" i="20"/>
  <c r="L21" i="22" l="1"/>
  <c r="N21" i="22" s="1"/>
  <c r="L12" i="22"/>
  <c r="N12" i="22" s="1"/>
  <c r="L20" i="22"/>
  <c r="L38" i="21"/>
  <c r="N38" i="21" s="1"/>
  <c r="L29" i="21"/>
  <c r="L36" i="21"/>
  <c r="N36" i="21" s="1"/>
  <c r="L37" i="21"/>
  <c r="N37" i="21" s="1"/>
  <c r="L19" i="21"/>
  <c r="L22" i="21"/>
  <c r="N22" i="21" s="1"/>
  <c r="L34" i="21"/>
  <c r="N34" i="21" s="1"/>
  <c r="L14" i="21"/>
  <c r="N14" i="21" s="1"/>
  <c r="L36" i="18"/>
  <c r="L25" i="18"/>
  <c r="N25" i="18" s="1"/>
  <c r="L15" i="18"/>
  <c r="L32" i="20"/>
  <c r="N32" i="20" s="1"/>
  <c r="L33" i="20"/>
  <c r="N33" i="20" s="1"/>
  <c r="L19" i="20"/>
  <c r="L29" i="20"/>
  <c r="N29" i="20" s="1"/>
  <c r="L12" i="20"/>
  <c r="L36" i="22"/>
  <c r="N36" i="22" s="1"/>
  <c r="L35" i="21"/>
  <c r="N35" i="21" s="1"/>
  <c r="L21" i="21"/>
  <c r="L24" i="20"/>
  <c r="N24" i="20" s="1"/>
  <c r="L16" i="20"/>
  <c r="N16" i="20" s="1"/>
  <c r="L21" i="20"/>
  <c r="L17" i="20"/>
  <c r="L25" i="20"/>
  <c r="N25" i="20" s="1"/>
  <c r="L19" i="22"/>
  <c r="L17" i="22"/>
  <c r="N17" i="22" s="1"/>
  <c r="L26" i="22"/>
  <c r="N26" i="22" s="1"/>
  <c r="L32" i="22"/>
  <c r="N32" i="22" s="1"/>
  <c r="L23" i="22"/>
  <c r="N23" i="22" s="1"/>
  <c r="L20" i="18"/>
  <c r="L29" i="18"/>
  <c r="N20" i="18" s="1"/>
  <c r="L34" i="18"/>
  <c r="L25" i="21"/>
  <c r="N25" i="21" s="1"/>
  <c r="L26" i="21"/>
  <c r="N29" i="21" s="1"/>
  <c r="L32" i="21"/>
  <c r="N32" i="21" s="1"/>
  <c r="L23" i="21"/>
  <c r="N23" i="21" s="1"/>
  <c r="L27" i="21"/>
  <c r="N26" i="21" s="1"/>
  <c r="L18" i="21"/>
  <c r="L30" i="21"/>
  <c r="N30" i="21" s="1"/>
  <c r="L33" i="21"/>
  <c r="N33" i="21" s="1"/>
  <c r="L39" i="21"/>
  <c r="N39" i="21" s="1"/>
  <c r="L22" i="22"/>
  <c r="N22" i="22" s="1"/>
  <c r="L35" i="22"/>
  <c r="N35" i="22" s="1"/>
  <c r="L33" i="22"/>
  <c r="N33" i="22" s="1"/>
  <c r="L14" i="22"/>
  <c r="L37" i="22"/>
  <c r="N37" i="22" s="1"/>
  <c r="L13" i="22"/>
  <c r="L34" i="22"/>
  <c r="N34" i="22" s="1"/>
  <c r="L31" i="22"/>
  <c r="N31" i="22" s="1"/>
  <c r="L18" i="22"/>
  <c r="N20" i="22" s="1"/>
  <c r="L29" i="22"/>
  <c r="N29" i="22" s="1"/>
  <c r="L24" i="22"/>
  <c r="N24" i="22" s="1"/>
  <c r="L27" i="22"/>
  <c r="N27" i="22" s="1"/>
  <c r="L16" i="22"/>
  <c r="L15" i="22"/>
  <c r="L30" i="22"/>
  <c r="N30" i="22" s="1"/>
  <c r="L28" i="22"/>
  <c r="N28" i="22" s="1"/>
  <c r="L17" i="21"/>
  <c r="N21" i="21" s="1"/>
  <c r="L16" i="21"/>
  <c r="L15" i="21"/>
  <c r="N15" i="21" s="1"/>
  <c r="L31" i="21"/>
  <c r="N31" i="21" s="1"/>
  <c r="L20" i="21"/>
  <c r="N20" i="21" s="1"/>
  <c r="L24" i="21"/>
  <c r="N24" i="21" s="1"/>
  <c r="L13" i="21"/>
  <c r="N13" i="21" s="1"/>
  <c r="L12" i="21"/>
  <c r="N12" i="21" s="1"/>
  <c r="L28" i="21"/>
  <c r="L22" i="20"/>
  <c r="N22" i="20" s="1"/>
  <c r="L15" i="20"/>
  <c r="N15" i="20" s="1"/>
  <c r="L13" i="20"/>
  <c r="N13" i="20" s="1"/>
  <c r="L18" i="20"/>
  <c r="N19" i="20" s="1"/>
  <c r="L30" i="20"/>
  <c r="N30" i="20" s="1"/>
  <c r="L31" i="20"/>
  <c r="N31" i="20" s="1"/>
  <c r="L28" i="20"/>
  <c r="N28" i="20" s="1"/>
  <c r="L26" i="20"/>
  <c r="N26" i="20" s="1"/>
  <c r="L23" i="20"/>
  <c r="N23" i="20" s="1"/>
  <c r="L20" i="20"/>
  <c r="L14" i="20"/>
  <c r="N14" i="20" s="1"/>
  <c r="L27" i="20"/>
  <c r="N27" i="20" s="1"/>
  <c r="L24" i="18"/>
  <c r="L26" i="18"/>
  <c r="L23" i="18"/>
  <c r="L19" i="18"/>
  <c r="L16" i="18"/>
  <c r="L27" i="18"/>
  <c r="L32" i="18"/>
  <c r="N32" i="18" s="1"/>
  <c r="L12" i="18"/>
  <c r="L21" i="18"/>
  <c r="L31" i="18"/>
  <c r="L35" i="18"/>
  <c r="N13" i="18" s="1"/>
  <c r="L13" i="18"/>
  <c r="L37" i="18"/>
  <c r="L14" i="18"/>
  <c r="L17" i="18"/>
  <c r="L22" i="18"/>
  <c r="L28" i="18"/>
  <c r="L30" i="18"/>
  <c r="L33" i="18"/>
  <c r="N22" i="18" l="1"/>
  <c r="N12" i="20"/>
  <c r="N17" i="21"/>
  <c r="N16" i="21"/>
  <c r="N19" i="21"/>
  <c r="N18" i="21"/>
  <c r="N27" i="21"/>
  <c r="N28" i="21"/>
  <c r="N20" i="20"/>
  <c r="N21" i="20"/>
  <c r="N18" i="20"/>
  <c r="N17" i="20"/>
  <c r="N23" i="18"/>
  <c r="N30" i="18"/>
  <c r="N14" i="18"/>
  <c r="N24" i="18"/>
  <c r="N13" i="22"/>
  <c r="N29" i="18"/>
  <c r="N15" i="22"/>
  <c r="N18" i="22"/>
  <c r="N14" i="22"/>
  <c r="N16" i="22"/>
  <c r="N19" i="22"/>
  <c r="N12" i="18"/>
  <c r="N36" i="18"/>
  <c r="N27" i="18"/>
  <c r="N33" i="18"/>
  <c r="N26" i="18"/>
  <c r="N17" i="18"/>
  <c r="N34" i="18"/>
  <c r="N28" i="18"/>
  <c r="N16" i="18"/>
  <c r="N35" i="18"/>
  <c r="N21" i="18"/>
  <c r="N15" i="18"/>
  <c r="N37" i="18"/>
  <c r="N19" i="18"/>
  <c r="N31" i="18"/>
  <c r="N18" i="18"/>
</calcChain>
</file>

<file path=xl/sharedStrings.xml><?xml version="1.0" encoding="utf-8"?>
<sst xmlns="http://schemas.openxmlformats.org/spreadsheetml/2006/main" count="432" uniqueCount="199">
  <si>
    <t>НАВЧАЛЬНИЙ ЗАКЛАД</t>
  </si>
  <si>
    <t>РЕЗУЛЬТАТИ ТЕОРЕТИЧНОГО ТУРУ</t>
  </si>
  <si>
    <t>СУМА БАЛІВ</t>
  </si>
  <si>
    <t>АПЕЛЯЦІЯ</t>
  </si>
  <si>
    <t>ЕКСПЕРИМЕНТ</t>
  </si>
  <si>
    <t>ЗАГАЛЬНА  СУМА БАЛІВ</t>
  </si>
  <si>
    <t>МІСЦЕ</t>
  </si>
  <si>
    <t>ЛФМЛ</t>
  </si>
  <si>
    <t>РАЙОН  (МІСТО)</t>
  </si>
  <si>
    <t>ПРОТОКОЛ</t>
  </si>
  <si>
    <t>8 КЛАС</t>
  </si>
  <si>
    <t xml:space="preserve">Голова журі </t>
  </si>
  <si>
    <t>Голова оргкомітету</t>
  </si>
  <si>
    <t>9 КЛАС</t>
  </si>
  <si>
    <t>10 КЛАС</t>
  </si>
  <si>
    <t>11 КЛАС</t>
  </si>
  <si>
    <t>ПЕРЕВІРКИ РОБІТ УЧАСНИКІВ  ІІІ ЕТАПУ ВСЕУКРАЇНСЬКОЇ ОЛІМПІАДИ З ФІЗИКИ</t>
  </si>
  <si>
    <t>СУМА  БАЛІВ ПІСЛЯ АПЕЛЯЦІЇ</t>
  </si>
  <si>
    <t>№ з/п</t>
  </si>
  <si>
    <t>Дрогобицький</t>
  </si>
  <si>
    <t>Стрийський</t>
  </si>
  <si>
    <t xml:space="preserve">Львівська академічна гімназія </t>
  </si>
  <si>
    <t>Яворівський</t>
  </si>
  <si>
    <t>Гвоздецький Андрій Михайлович</t>
  </si>
  <si>
    <t>Перегінчук Владислав Андрійович</t>
  </si>
  <si>
    <t>Опришко Юрій Степанович</t>
  </si>
  <si>
    <t>Єресько Анастасія Олексіївна</t>
  </si>
  <si>
    <t>Пістун Владислав Олександрович</t>
  </si>
  <si>
    <t>Леснік Матвій Іванович</t>
  </si>
  <si>
    <t>Гринчук Юстина Андріївна</t>
  </si>
  <si>
    <t>Петрунів Ростислав Миколайович</t>
  </si>
  <si>
    <t>Роїк Христина Романівна</t>
  </si>
  <si>
    <t>Золочівський</t>
  </si>
  <si>
    <t>Самбірський</t>
  </si>
  <si>
    <t>Львівський</t>
  </si>
  <si>
    <t>Львів</t>
  </si>
  <si>
    <t>доц. Олег Бовгира</t>
  </si>
  <si>
    <t>доц. Ярослав Чорнодольський</t>
  </si>
  <si>
    <t>Хащівська Валерія Вікторівна</t>
  </si>
  <si>
    <t>Роман Михайло Віталійович</t>
  </si>
  <si>
    <t>Стехнович Андрій Романович</t>
  </si>
  <si>
    <t>Сорока Софія Тарасівна</t>
  </si>
  <si>
    <t>Хоча Максим Ігорович</t>
  </si>
  <si>
    <t>Радь Марта Ігорівна</t>
  </si>
  <si>
    <t>Годій Петро Мар’янович</t>
  </si>
  <si>
    <t>Козій Василь Іванович</t>
  </si>
  <si>
    <t>Возний Микита Олегович</t>
  </si>
  <si>
    <t>Дугіна Юстина Олегівна</t>
  </si>
  <si>
    <t>Гіль Владислав Андрійович</t>
  </si>
  <si>
    <t>Курницький Олег Іванович</t>
  </si>
  <si>
    <t>Кубочкін Ілля Олексійович</t>
  </si>
  <si>
    <t>Яремко Анастасія Орестівна</t>
  </si>
  <si>
    <t>Папіш Данило Ярославович</t>
  </si>
  <si>
    <t>Сас Юрій Юрійович</t>
  </si>
  <si>
    <t>Сухомлин Остап Миколайович</t>
  </si>
  <si>
    <t>Островський Володимир Михайлович</t>
  </si>
  <si>
    <t>Приймак Данило Васильович</t>
  </si>
  <si>
    <t>Покора Роман Володимирович</t>
  </si>
  <si>
    <t>Дмитришин Аліна Богданівна</t>
  </si>
  <si>
    <t>Миколаївський ліцей Миколаївської міської ради</t>
  </si>
  <si>
    <t>Глова Маркіян Васильович</t>
  </si>
  <si>
    <t>Огородник Богдан Андрійович</t>
  </si>
  <si>
    <t>Літинський Владислав Святославович</t>
  </si>
  <si>
    <t>Андрейко Святослав Володимирович</t>
  </si>
  <si>
    <t>Петрунів Юлія Миколаївна</t>
  </si>
  <si>
    <t>Лесівців Ярина Віталіївна</t>
  </si>
  <si>
    <t>Кіржецький Денис Юрійович</t>
  </si>
  <si>
    <t>Гвоздьо Роман Ігорович</t>
  </si>
  <si>
    <t>Бориславська гімназія №9 Бориславської міської ради Дрогобицького району Львівської області</t>
  </si>
  <si>
    <t>Карп’юк Лук’ян Вадимович</t>
  </si>
  <si>
    <t>Бориславський ліцей Бориславської міської ради Львівської області</t>
  </si>
  <si>
    <t>Кочубай Дмитро Миколайович</t>
  </si>
  <si>
    <t>Бродівська гімназія імені Івана Труша Бродівської міської ради</t>
  </si>
  <si>
    <t>Бедрій Роман Володимирович</t>
  </si>
  <si>
    <t>Бродівський ОЗЗСО І-ІІІ ступенів № 4 Бродівської міської ради</t>
  </si>
  <si>
    <t>Цибульський Ігор Олегович </t>
  </si>
  <si>
    <t>Комунальний заклад "Гімназія №7 м. Самбора Самбірської міської ради Львівської області"</t>
  </si>
  <si>
    <t>Кітраль Ярина Миколаївна</t>
  </si>
  <si>
    <t>Ліцей м. Новий Калинів Новокалинівської міської ради Самбірського району Львівської області</t>
  </si>
  <si>
    <t>Чупіль Остап Ігорович</t>
  </si>
  <si>
    <t>Ралівський опорний заклад загальної середньої освіти ім. Івана Франка Самбірського району Львівської області</t>
  </si>
  <si>
    <t>Галик Катерина Іванівна</t>
  </si>
  <si>
    <t>Моршинський ліцей імені Константина Малецького Моршинської міської ради</t>
  </si>
  <si>
    <t>Вінців Назар Русланович</t>
  </si>
  <si>
    <t>Долішненська середня загальноосвітня школа  І-ІІ ступенів Моршинської міської ради</t>
  </si>
  <si>
    <t>Ящишин Владислав Михайлович</t>
  </si>
  <si>
    <t>Шептицький</t>
  </si>
  <si>
    <t>Заклад загальної середньої освіти І - ІІІ ступенів Сокальський ліцей № 1 імені Олега Романіва Сокальської міської ради Львівської області </t>
  </si>
  <si>
    <t>Ожиївський Владислав Васильович</t>
  </si>
  <si>
    <t>Радехівська спеціалізована середня школа з поглибленим вивченням іноземної мови</t>
  </si>
  <si>
    <t>Гнатів Наталія Юріївна</t>
  </si>
  <si>
    <t>Гімназія № 8 Шептицької міської ради</t>
  </si>
  <si>
    <t>Фарійон Андрій Сергійович</t>
  </si>
  <si>
    <t>Новояворівський заклад загальної середньої освіти І-ІІІ ступенів №3 Новояворівської міської ради Львівської області</t>
  </si>
  <si>
    <t>Кізлак Андрій Олександрович</t>
  </si>
  <si>
    <t>Кам'янобрідський заклад загальної середньої освіти І-ІІІ ступенів імені Петра Андрусіва Новояворівської міської ради Львівської області</t>
  </si>
  <si>
    <t>Івасько Денис Володимирович</t>
  </si>
  <si>
    <t>Старявська гімназія Мостиської міської ради Львівської області</t>
  </si>
  <si>
    <t>Тарас Ольга Сергіївна</t>
  </si>
  <si>
    <t>Річківська гімназія Рава-Руської міської ради</t>
  </si>
  <si>
    <t>Шияк Катерина Василівна</t>
  </si>
  <si>
    <t>Зубрянський ліцей Солонківської сільської ради</t>
  </si>
  <si>
    <t>Вентонек Алесандро Андрійович</t>
  </si>
  <si>
    <t>Скнилівська гімназія імені Праведного Андрея Шептицького Зимноводівської сільської ради</t>
  </si>
  <si>
    <t>Димарчук Денис Русланович</t>
  </si>
  <si>
    <t>Львівська гімназія «Престиж» з поглибленим вивченням іноземних мов»</t>
  </si>
  <si>
    <t>Радомський Лев Любомирович</t>
  </si>
  <si>
    <t>Ліцей №52 Львівської міської ради</t>
  </si>
  <si>
    <t xml:space="preserve">Партика Лінда Володимирівна </t>
  </si>
  <si>
    <t xml:space="preserve">Соломка Ростислав Ігорович </t>
  </si>
  <si>
    <t>Дзендзюра Катерина Степанівна</t>
  </si>
  <si>
    <t xml:space="preserve">Младьонова Дар'я Олександрівна </t>
  </si>
  <si>
    <t>Мутка Ігор Ігорович</t>
  </si>
  <si>
    <t>Ліцей №2 Дрогобицької міської ради Львівської області</t>
  </si>
  <si>
    <t>Джула Ярослав Миколайович</t>
  </si>
  <si>
    <t>Золочівський ліцей Золочівської міської ради</t>
  </si>
  <si>
    <t>Камінський Дем’ян Степанович</t>
  </si>
  <si>
    <t>Бродівський ОЗЗСО І-ІІІ ступенів № 3 Бродівської міської ради</t>
  </si>
  <si>
    <t>Білицька гімназія Старосамбірської міської ради Самбірського району Львівської області</t>
  </si>
  <si>
    <t>Чіхрай Юрій Ігорович</t>
  </si>
  <si>
    <t>Гімназія с. Бабина Новокалинівської міської ради Самбірського району Львівської області</t>
  </si>
  <si>
    <t>Налапший Максим Ігорович</t>
  </si>
  <si>
    <t>Стрийська гімназія імені Героя України Тараса Бобанича Стрийської міської ради</t>
  </si>
  <si>
    <t>Храмцов Олег Дмитрович</t>
  </si>
  <si>
    <t>Стрийський ліцей імені Героя України Андрія Корчака Стрийської міської ради</t>
  </si>
  <si>
    <t>Ревуцький Дмитро Олександрович</t>
  </si>
  <si>
    <t>Великомостівський ліцей Великомостівської міської ради Львівської області</t>
  </si>
  <si>
    <t>Бубела Матвій Павлович</t>
  </si>
  <si>
    <t>Гуцал Тадей Павлович</t>
  </si>
  <si>
    <t>Новояворівський заклад загальної середньої освіти І-ІІІ ступенів №1 Новояворівської міської ради Львівської області</t>
  </si>
  <si>
    <t>Слиш Ростислав Михайлович</t>
  </si>
  <si>
    <t>Смолинський заклад загальної середньої освіти І-ІІІ ступенів Яворівської міської ради Львівської області</t>
  </si>
  <si>
    <t>Бібрський опорний ліцей імені Уляни Кравченко</t>
  </si>
  <si>
    <t>Гійченський ЗЗСО І-ІІІ ступенів Рава-Руської міської ради</t>
  </si>
  <si>
    <t>Тиховський Назар Миколайович</t>
  </si>
  <si>
    <t>Ліцей № 81 ім. Петра Сагайдачного Львівської міської ради</t>
  </si>
  <si>
    <t>Никируй Кароліна Володимирівна</t>
  </si>
  <si>
    <t>Середня загальноосвітня школа №27 м. Львова імені героя Небесної Сотні Юрія Вербицького</t>
  </si>
  <si>
    <t>Малендевич Олександра Зеновіївна</t>
  </si>
  <si>
    <t>Ліцей №17 Львівської міської ради</t>
  </si>
  <si>
    <t>Костко Остап Олегович</t>
  </si>
  <si>
    <t>Бренич Володимир Олегович</t>
  </si>
  <si>
    <t>Чупа Андрій Олегович</t>
  </si>
  <si>
    <t>Ващишин Юлія Вікторівна</t>
  </si>
  <si>
    <t>Буський ЗЗСО І-ІІІ ступенів  № 2 Буської міської ради</t>
  </si>
  <si>
    <t>Король Дарія Олександрівна</t>
  </si>
  <si>
    <t>Бродівська СЗОШ І-ІІІ ступенів №2 з вивченням англійської мови</t>
  </si>
  <si>
    <t>Павліш  Михайло Андрійович</t>
  </si>
  <si>
    <t>Рудківська гімназія</t>
  </si>
  <si>
    <t>Отока Анастасія Анатоліївна</t>
  </si>
  <si>
    <t>ОЗ « Рудківська СЗШ І-ІІІ ст.»</t>
  </si>
  <si>
    <t>Лесюк Софія Русланівна</t>
  </si>
  <si>
    <t>Ліцей імені Тараса Городецького Шептицької міської ради</t>
  </si>
  <si>
    <t>Гасюк Назар Олегович</t>
  </si>
  <si>
    <t>Реклинецький ЗЗСО І-ІІІ ступенів Великомостівської міської ради Львівської області</t>
  </si>
  <si>
    <t>КЗ ЛОР «Обласний науковий ліцей»</t>
  </si>
  <si>
    <t>Комунальний заклад Львівської обласної ради "Обласний науковий ліцей"</t>
  </si>
  <si>
    <t>Новояворівський ЗЗСО І-ІІІ ступенів №1 Новояворівської міської ради Львівської області</t>
  </si>
  <si>
    <t>Бірківський ЗЗСО І-ІІІ ступенів імені Тараса Шевченка Івано-Франківської селищної ради Львівської області</t>
  </si>
  <si>
    <t>Городоцький заклад загальної середньої освіти №3 І-ІІІ ступенів імені Героя України Івана Бльока Городоцької міської ради Львівської області</t>
  </si>
  <si>
    <t>Розквас Олексій Андрійович</t>
  </si>
  <si>
    <t>Химинець Олег Васильович</t>
  </si>
  <si>
    <t>КЗ ЛОР “Львівський ліцей з посиленою військово-фізичною підготовкою імені Героїв Крут”</t>
  </si>
  <si>
    <t>Хамурда Назар Андрійович</t>
  </si>
  <si>
    <t>Львівська гімназія «Євшан»</t>
  </si>
  <si>
    <t>Станкевич Софія Максимівна</t>
  </si>
  <si>
    <t>Мазур Марія Богданівна</t>
  </si>
  <si>
    <t>Гмиза Валерій Валерійович</t>
  </si>
  <si>
    <t>Пиріг Євген Орестович</t>
  </si>
  <si>
    <t>Дрогобицький науковий ліцей імені Богдана Лепкого Дрогобицької міської ради Львівської області</t>
  </si>
  <si>
    <t>Дзьобань Володимир Валентинович</t>
  </si>
  <si>
    <t>Король Іванна Дмитрівна</t>
  </si>
  <si>
    <t>Білокамінський ЗЗСО І-ІІІ ступенів імені Маркіяна Шашкевича Золочівської міської ради</t>
  </si>
  <si>
    <t>Шаринов Владислав Олександрович</t>
  </si>
  <si>
    <t>Духніцький Маркіян Тарасович</t>
  </si>
  <si>
    <t>Навчально-виховний комплекс "Станківський загальноосвітній навчальний заклад І-ІІІ ступенів - дошкільний навчальний заклад"</t>
  </si>
  <si>
    <t>Бардак Дмитро Тарасович</t>
  </si>
  <si>
    <t>Ленцик Сава Володимирович</t>
  </si>
  <si>
    <t>Жидачівський заклад загальної середньої освіти І-ІІІ ступенів №2 Жидачівської міської ради</t>
  </si>
  <si>
    <t>Зажицька Мар’яна Мар’янівна</t>
  </si>
  <si>
    <t>Радехівський опорний заклад загальної середньої освіти Львіської області</t>
  </si>
  <si>
    <t>Новояворівський ліцей Новояворівської міської ради Львівської області</t>
  </si>
  <si>
    <t>Фіало Олександр Володимирович</t>
  </si>
  <si>
    <t>Савчук Богдан Олександрович</t>
  </si>
  <si>
    <t>Перемишлянський опорний заклад загальної середньої освіти І-ІІІ ступенів імені Омеляна Ковча Перемишлянської міської ради Львівської області</t>
  </si>
  <si>
    <t>Федунів Богдан Михайлович</t>
  </si>
  <si>
    <t>Жовківський заклад загальної середньої освіти І-ІІІ ступенів №3 Жовківської міської ради Львівського району Львівської області</t>
  </si>
  <si>
    <t>Ліцей № 81 імені Петра Сагайдачного Львівської міської ради</t>
  </si>
  <si>
    <t>Суль Богдан Михайлович</t>
  </si>
  <si>
    <t>Ліцей "Лідер" м. Самбора</t>
  </si>
  <si>
    <t>Ліцей імені Володимира Жеребного м.Рудки</t>
  </si>
  <si>
    <t>I</t>
  </si>
  <si>
    <t>II</t>
  </si>
  <si>
    <t>III</t>
  </si>
  <si>
    <t xml:space="preserve">Жовтанецький ліцей Жовтанецької сільської ради Львівського району </t>
  </si>
  <si>
    <t>І</t>
  </si>
  <si>
    <t>ПРІЗВИЩЕ, ІМ’Я ТА  ПО БАТЬКОВІ УЧНЯ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</si>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</sst>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5">
    <xf numFmtId="0" fontId="0" fillId="0" borderId="0" xfId="0"/>
    <xf numFmtId="0" fontId="0" fillId="3" borderId="0" xfId="0" applyFill="1"/>
    <xf numFmtId="0" fontId="1" fillId="0" borderId="1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/>
    <xf numFmtId="164" fontId="6" fillId="0" borderId="9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40" xfId="0" applyFont="1" applyBorder="1"/>
    <xf numFmtId="0" fontId="10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8" fillId="0" borderId="0" xfId="0" applyFont="1"/>
    <xf numFmtId="164" fontId="6" fillId="0" borderId="27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0" fontId="0" fillId="0" borderId="6" xfId="0" applyBorder="1"/>
    <xf numFmtId="1" fontId="6" fillId="0" borderId="30" xfId="0" applyNumberFormat="1" applyFont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justify" vertical="center" wrapText="1"/>
    </xf>
    <xf numFmtId="0" fontId="8" fillId="0" borderId="24" xfId="1" applyFont="1" applyBorder="1" applyAlignment="1">
      <alignment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8" fillId="0" borderId="23" xfId="1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2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4" fillId="4" borderId="5" xfId="0" applyFont="1" applyFill="1" applyBorder="1" applyAlignment="1">
      <alignment vertical="center" wrapText="1"/>
    </xf>
    <xf numFmtId="0" fontId="14" fillId="0" borderId="25" xfId="0" applyFont="1" applyBorder="1" applyAlignment="1">
      <alignment horizontal="justify" vertical="center" wrapText="1"/>
    </xf>
    <xf numFmtId="0" fontId="0" fillId="0" borderId="18" xfId="0" applyBorder="1"/>
    <xf numFmtId="0" fontId="10" fillId="0" borderId="0" xfId="0" applyFont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25" xfId="1" applyFont="1" applyBorder="1" applyAlignment="1">
      <alignment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0"/>
  <sheetViews>
    <sheetView topLeftCell="A9" zoomScaleNormal="100" zoomScaleSheetLayoutView="90" zoomScalePageLayoutView="70" workbookViewId="0">
      <selection activeCell="H17" sqref="H17"/>
    </sheetView>
  </sheetViews>
  <sheetFormatPr defaultRowHeight="12.75" x14ac:dyDescent="0.2"/>
  <cols>
    <col min="1" max="1" width="5.7109375" customWidth="1"/>
    <col min="2" max="2" width="34.85546875" customWidth="1"/>
    <col min="3" max="3" width="20.85546875" customWidth="1"/>
    <col min="4" max="4" width="32.42578125" customWidth="1"/>
    <col min="5" max="9" width="6" customWidth="1"/>
    <col min="10" max="10" width="6.7109375" customWidth="1"/>
    <col min="11" max="11" width="4.7109375" customWidth="1"/>
    <col min="12" max="12" width="6.7109375" customWidth="1"/>
    <col min="13" max="13" width="5.42578125" customWidth="1"/>
    <col min="14" max="14" width="6.7109375" customWidth="1"/>
    <col min="15" max="15" width="13.85546875" customWidth="1"/>
  </cols>
  <sheetData>
    <row r="1" spans="1:15" ht="18" customHeight="1" x14ac:dyDescent="0.2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7.45" customHeight="1" x14ac:dyDescent="0.25">
      <c r="A3" s="80" t="s">
        <v>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8.4499999999999993" customHeight="1" thickBot="1" x14ac:dyDescent="0.25"/>
    <row r="5" spans="1:15" ht="26.45" customHeight="1" x14ac:dyDescent="0.2">
      <c r="A5" s="81" t="s">
        <v>18</v>
      </c>
      <c r="B5" s="81" t="s">
        <v>196</v>
      </c>
      <c r="C5" s="81" t="s">
        <v>8</v>
      </c>
      <c r="D5" s="81" t="s">
        <v>0</v>
      </c>
      <c r="E5" s="23"/>
      <c r="F5" s="24"/>
      <c r="G5" s="24"/>
      <c r="H5" s="24"/>
      <c r="I5" s="25"/>
      <c r="J5" s="88" t="s">
        <v>2</v>
      </c>
      <c r="K5" s="88" t="s">
        <v>3</v>
      </c>
      <c r="L5" s="90" t="s">
        <v>17</v>
      </c>
      <c r="M5" s="86" t="s">
        <v>4</v>
      </c>
      <c r="N5" s="88" t="s">
        <v>5</v>
      </c>
      <c r="O5" s="88" t="s">
        <v>6</v>
      </c>
    </row>
    <row r="6" spans="1:15" ht="13.15" customHeight="1" x14ac:dyDescent="0.2">
      <c r="A6" s="82"/>
      <c r="B6" s="82"/>
      <c r="C6" s="82"/>
      <c r="D6" s="82"/>
      <c r="E6" s="92" t="s">
        <v>1</v>
      </c>
      <c r="F6" s="93"/>
      <c r="G6" s="93"/>
      <c r="H6" s="93"/>
      <c r="I6" s="94"/>
      <c r="J6" s="89"/>
      <c r="K6" s="89"/>
      <c r="L6" s="91"/>
      <c r="M6" s="87"/>
      <c r="N6" s="89"/>
      <c r="O6" s="89"/>
    </row>
    <row r="7" spans="1:15" x14ac:dyDescent="0.2">
      <c r="A7" s="82"/>
      <c r="B7" s="82"/>
      <c r="C7" s="82"/>
      <c r="D7" s="82"/>
      <c r="E7" s="92"/>
      <c r="F7" s="93"/>
      <c r="G7" s="93"/>
      <c r="H7" s="93"/>
      <c r="I7" s="94"/>
      <c r="J7" s="89"/>
      <c r="K7" s="89"/>
      <c r="L7" s="91"/>
      <c r="M7" s="87"/>
      <c r="N7" s="89"/>
      <c r="O7" s="89"/>
    </row>
    <row r="8" spans="1:15" ht="13.5" thickBot="1" x14ac:dyDescent="0.25">
      <c r="A8" s="82"/>
      <c r="B8" s="82"/>
      <c r="C8" s="82"/>
      <c r="D8" s="82"/>
      <c r="E8" s="95"/>
      <c r="F8" s="96"/>
      <c r="G8" s="96"/>
      <c r="H8" s="96"/>
      <c r="I8" s="97"/>
      <c r="J8" s="89"/>
      <c r="K8" s="89"/>
      <c r="L8" s="91"/>
      <c r="M8" s="87"/>
      <c r="N8" s="89"/>
      <c r="O8" s="89"/>
    </row>
    <row r="9" spans="1:15" ht="12.75" customHeight="1" x14ac:dyDescent="0.2">
      <c r="A9" s="82"/>
      <c r="B9" s="82"/>
      <c r="C9" s="82"/>
      <c r="D9" s="82"/>
      <c r="E9" s="98">
        <v>1</v>
      </c>
      <c r="F9" s="98">
        <v>2</v>
      </c>
      <c r="G9" s="98">
        <v>3</v>
      </c>
      <c r="H9" s="98">
        <v>4</v>
      </c>
      <c r="I9" s="98">
        <v>5</v>
      </c>
      <c r="J9" s="89"/>
      <c r="K9" s="89"/>
      <c r="L9" s="91"/>
      <c r="M9" s="87"/>
      <c r="N9" s="89"/>
      <c r="O9" s="89"/>
    </row>
    <row r="10" spans="1:15" ht="10.15" customHeight="1" thickBot="1" x14ac:dyDescent="0.25">
      <c r="A10" s="82"/>
      <c r="B10" s="82"/>
      <c r="C10" s="82"/>
      <c r="D10" s="83"/>
      <c r="E10" s="99"/>
      <c r="F10" s="99"/>
      <c r="G10" s="99"/>
      <c r="H10" s="99"/>
      <c r="I10" s="99"/>
      <c r="J10" s="89"/>
      <c r="K10" s="89"/>
      <c r="L10" s="91"/>
      <c r="M10" s="87"/>
      <c r="N10" s="89"/>
      <c r="O10" s="89"/>
    </row>
    <row r="11" spans="1:15" ht="2.25" customHeight="1" thickBot="1" x14ac:dyDescent="0.25">
      <c r="A11" s="10"/>
      <c r="B11" s="6"/>
      <c r="C11" s="4"/>
      <c r="D11" s="6"/>
      <c r="E11" s="11"/>
      <c r="F11" s="7"/>
      <c r="G11" s="7"/>
      <c r="H11" s="7"/>
      <c r="I11" s="7"/>
      <c r="J11" s="3"/>
      <c r="K11" s="8"/>
      <c r="L11" s="5"/>
      <c r="M11" s="9"/>
      <c r="N11" s="3"/>
      <c r="O11" s="2"/>
    </row>
    <row r="12" spans="1:15" ht="28.5" customHeight="1" thickBot="1" x14ac:dyDescent="0.25">
      <c r="A12" s="30">
        <v>1</v>
      </c>
      <c r="B12" s="60" t="s">
        <v>64</v>
      </c>
      <c r="C12" s="60" t="s">
        <v>35</v>
      </c>
      <c r="D12" s="70" t="s">
        <v>7</v>
      </c>
      <c r="E12" s="29">
        <v>3</v>
      </c>
      <c r="F12" s="28">
        <v>5</v>
      </c>
      <c r="G12" s="28">
        <v>4</v>
      </c>
      <c r="H12" s="28">
        <v>2</v>
      </c>
      <c r="I12" s="28">
        <v>4</v>
      </c>
      <c r="J12" s="26">
        <f>SUM(E12:I12)</f>
        <v>18</v>
      </c>
      <c r="K12" s="12">
        <v>2.5</v>
      </c>
      <c r="L12" s="15">
        <f>J12+K12</f>
        <v>20.5</v>
      </c>
      <c r="M12" s="12">
        <v>10</v>
      </c>
      <c r="N12" s="15">
        <f>L12+M12</f>
        <v>30.5</v>
      </c>
      <c r="O12" s="17" t="s">
        <v>191</v>
      </c>
    </row>
    <row r="13" spans="1:15" ht="30" customHeight="1" thickBot="1" x14ac:dyDescent="0.25">
      <c r="A13" s="30">
        <v>2</v>
      </c>
      <c r="B13" s="59" t="s">
        <v>62</v>
      </c>
      <c r="C13" s="59" t="s">
        <v>35</v>
      </c>
      <c r="D13" s="67" t="s">
        <v>7</v>
      </c>
      <c r="E13" s="29">
        <v>3</v>
      </c>
      <c r="F13" s="28">
        <v>5</v>
      </c>
      <c r="G13" s="28">
        <v>5</v>
      </c>
      <c r="H13" s="28">
        <v>5</v>
      </c>
      <c r="I13" s="28">
        <v>5</v>
      </c>
      <c r="J13" s="26">
        <f>SUM(E13:I13)</f>
        <v>23</v>
      </c>
      <c r="K13" s="12">
        <v>0.5</v>
      </c>
      <c r="L13" s="15">
        <f>J13+K13</f>
        <v>23.5</v>
      </c>
      <c r="M13" s="12">
        <v>6</v>
      </c>
      <c r="N13" s="15">
        <f>L13+M13</f>
        <v>29.5</v>
      </c>
      <c r="O13" s="17" t="s">
        <v>197</v>
      </c>
    </row>
    <row r="14" spans="1:15" ht="32.25" customHeight="1" thickBot="1" x14ac:dyDescent="0.25">
      <c r="A14" s="30">
        <v>3</v>
      </c>
      <c r="B14" s="59" t="s">
        <v>66</v>
      </c>
      <c r="C14" s="59" t="s">
        <v>35</v>
      </c>
      <c r="D14" s="67" t="s">
        <v>7</v>
      </c>
      <c r="E14" s="29">
        <v>5</v>
      </c>
      <c r="F14" s="28">
        <v>4</v>
      </c>
      <c r="G14" s="28">
        <v>3.5</v>
      </c>
      <c r="H14" s="28">
        <v>5</v>
      </c>
      <c r="I14" s="28">
        <v>5</v>
      </c>
      <c r="J14" s="26">
        <f>SUM(E14:I14)</f>
        <v>22.5</v>
      </c>
      <c r="K14" s="12"/>
      <c r="L14" s="15">
        <f>J14+K14</f>
        <v>22.5</v>
      </c>
      <c r="M14" s="12">
        <v>6</v>
      </c>
      <c r="N14" s="15">
        <f>L14+M14</f>
        <v>28.5</v>
      </c>
      <c r="O14" s="17" t="s">
        <v>192</v>
      </c>
    </row>
    <row r="15" spans="1:15" ht="30.75" customHeight="1" thickBot="1" x14ac:dyDescent="0.25">
      <c r="A15" s="30">
        <v>4</v>
      </c>
      <c r="B15" s="59" t="s">
        <v>63</v>
      </c>
      <c r="C15" s="59" t="s">
        <v>35</v>
      </c>
      <c r="D15" s="67" t="s">
        <v>7</v>
      </c>
      <c r="E15" s="29">
        <v>2</v>
      </c>
      <c r="F15" s="28">
        <v>4</v>
      </c>
      <c r="G15" s="28">
        <v>5</v>
      </c>
      <c r="H15" s="28">
        <v>4</v>
      </c>
      <c r="I15" s="28">
        <v>3</v>
      </c>
      <c r="J15" s="26">
        <f>SUM(E15:I15)</f>
        <v>18</v>
      </c>
      <c r="K15" s="12">
        <v>1.5</v>
      </c>
      <c r="L15" s="15">
        <f>J15+K15</f>
        <v>19.5</v>
      </c>
      <c r="M15" s="12">
        <v>9</v>
      </c>
      <c r="N15" s="15">
        <f>L15+M15</f>
        <v>28.5</v>
      </c>
      <c r="O15" s="17" t="s">
        <v>192</v>
      </c>
    </row>
    <row r="16" spans="1:15" ht="36.75" customHeight="1" thickBot="1" x14ac:dyDescent="0.25">
      <c r="A16" s="30">
        <v>5</v>
      </c>
      <c r="B16" s="59" t="s">
        <v>65</v>
      </c>
      <c r="C16" s="59" t="s">
        <v>35</v>
      </c>
      <c r="D16" s="67" t="s">
        <v>7</v>
      </c>
      <c r="E16" s="29">
        <v>0.5</v>
      </c>
      <c r="F16" s="28">
        <v>5</v>
      </c>
      <c r="G16" s="28">
        <v>4</v>
      </c>
      <c r="H16" s="28">
        <v>0</v>
      </c>
      <c r="I16" s="28">
        <v>4.5</v>
      </c>
      <c r="J16" s="26">
        <f>SUM(E16:I16)</f>
        <v>14</v>
      </c>
      <c r="K16" s="14"/>
      <c r="L16" s="15">
        <f>J16+K16</f>
        <v>14</v>
      </c>
      <c r="M16" s="12">
        <v>10</v>
      </c>
      <c r="N16" s="15">
        <f>L16+M16</f>
        <v>24</v>
      </c>
      <c r="O16" s="17" t="s">
        <v>193</v>
      </c>
    </row>
    <row r="17" spans="1:47" ht="75.75" customHeight="1" thickBot="1" x14ac:dyDescent="0.25">
      <c r="A17" s="30">
        <v>6</v>
      </c>
      <c r="B17" s="56" t="s">
        <v>85</v>
      </c>
      <c r="C17" s="61" t="s">
        <v>86</v>
      </c>
      <c r="D17" s="72" t="s">
        <v>87</v>
      </c>
      <c r="E17" s="29">
        <v>0.5</v>
      </c>
      <c r="F17" s="28">
        <v>5</v>
      </c>
      <c r="G17" s="28">
        <v>5</v>
      </c>
      <c r="H17" s="28">
        <v>3</v>
      </c>
      <c r="I17" s="28">
        <v>5</v>
      </c>
      <c r="J17" s="26">
        <f>SUM(E17:I17)</f>
        <v>18.5</v>
      </c>
      <c r="K17" s="12"/>
      <c r="L17" s="15">
        <f>J17+K17</f>
        <v>18.5</v>
      </c>
      <c r="M17" s="12">
        <v>4</v>
      </c>
      <c r="N17" s="15">
        <f>L17+M17</f>
        <v>22.5</v>
      </c>
      <c r="O17" s="17" t="s">
        <v>193</v>
      </c>
    </row>
    <row r="18" spans="1:47" ht="57" customHeight="1" thickBot="1" x14ac:dyDescent="0.25">
      <c r="A18" s="30">
        <v>7</v>
      </c>
      <c r="B18" s="57" t="s">
        <v>88</v>
      </c>
      <c r="C18" s="63" t="s">
        <v>86</v>
      </c>
      <c r="D18" s="62" t="s">
        <v>89</v>
      </c>
      <c r="E18" s="29">
        <v>1</v>
      </c>
      <c r="F18" s="28">
        <v>4</v>
      </c>
      <c r="G18" s="28">
        <v>2</v>
      </c>
      <c r="H18" s="28">
        <v>4</v>
      </c>
      <c r="I18" s="28">
        <v>3</v>
      </c>
      <c r="J18" s="26">
        <f>SUM(E18:I18)</f>
        <v>14</v>
      </c>
      <c r="K18" s="12">
        <v>3</v>
      </c>
      <c r="L18" s="15">
        <f>J18+K18</f>
        <v>17</v>
      </c>
      <c r="M18" s="12">
        <v>3</v>
      </c>
      <c r="N18" s="15">
        <f>L18+M18</f>
        <v>20</v>
      </c>
      <c r="O18" s="17" t="s">
        <v>193</v>
      </c>
    </row>
    <row r="19" spans="1:47" ht="56.25" customHeight="1" thickBot="1" x14ac:dyDescent="0.25">
      <c r="A19" s="30">
        <v>8</v>
      </c>
      <c r="B19" s="57" t="s">
        <v>75</v>
      </c>
      <c r="C19" s="63" t="s">
        <v>33</v>
      </c>
      <c r="D19" s="63" t="s">
        <v>76</v>
      </c>
      <c r="E19" s="29">
        <v>1</v>
      </c>
      <c r="F19" s="28">
        <v>0.5</v>
      </c>
      <c r="G19" s="28">
        <v>5</v>
      </c>
      <c r="H19" s="28">
        <v>2.5</v>
      </c>
      <c r="I19" s="28">
        <v>5</v>
      </c>
      <c r="J19" s="26">
        <f>SUM(E19:I19)</f>
        <v>14</v>
      </c>
      <c r="K19" s="12"/>
      <c r="L19" s="15">
        <f>J19+K19</f>
        <v>14</v>
      </c>
      <c r="M19" s="12">
        <v>5</v>
      </c>
      <c r="N19" s="15">
        <f>L19+M19</f>
        <v>19</v>
      </c>
      <c r="O19" s="17" t="s">
        <v>193</v>
      </c>
    </row>
    <row r="20" spans="1:47" ht="32.25" thickBot="1" x14ac:dyDescent="0.25">
      <c r="A20" s="30">
        <v>9</v>
      </c>
      <c r="B20" s="57" t="s">
        <v>90</v>
      </c>
      <c r="C20" s="63" t="s">
        <v>86</v>
      </c>
      <c r="D20" s="62" t="s">
        <v>91</v>
      </c>
      <c r="E20" s="29">
        <v>0.5</v>
      </c>
      <c r="F20" s="28">
        <v>4</v>
      </c>
      <c r="G20" s="28">
        <v>5</v>
      </c>
      <c r="H20" s="28">
        <v>1</v>
      </c>
      <c r="I20" s="28">
        <v>5</v>
      </c>
      <c r="J20" s="26">
        <f>SUM(E20:I20)</f>
        <v>15.5</v>
      </c>
      <c r="K20" s="12"/>
      <c r="L20" s="15">
        <f>J20+K20</f>
        <v>15.5</v>
      </c>
      <c r="M20" s="12">
        <v>3</v>
      </c>
      <c r="N20" s="15">
        <f>L20+M20</f>
        <v>18.5</v>
      </c>
      <c r="O20" s="17" t="s">
        <v>193</v>
      </c>
    </row>
    <row r="21" spans="1:47" s="1" customFormat="1" ht="63.75" thickBot="1" x14ac:dyDescent="0.25">
      <c r="A21" s="30">
        <v>10</v>
      </c>
      <c r="B21" s="58" t="s">
        <v>67</v>
      </c>
      <c r="C21" s="63" t="s">
        <v>19</v>
      </c>
      <c r="D21" s="62" t="s">
        <v>68</v>
      </c>
      <c r="E21" s="29">
        <v>1</v>
      </c>
      <c r="F21" s="28">
        <v>4</v>
      </c>
      <c r="G21" s="28">
        <v>5</v>
      </c>
      <c r="H21" s="28">
        <v>1</v>
      </c>
      <c r="I21" s="28">
        <v>4</v>
      </c>
      <c r="J21" s="26">
        <f>SUM(E21:I21)</f>
        <v>15</v>
      </c>
      <c r="K21" s="12"/>
      <c r="L21" s="15">
        <f>J21+K21</f>
        <v>15</v>
      </c>
      <c r="M21" s="12">
        <v>3</v>
      </c>
      <c r="N21" s="15">
        <f>L21+M21</f>
        <v>18</v>
      </c>
      <c r="O21" s="17" t="s">
        <v>193</v>
      </c>
      <c r="P21"/>
    </row>
    <row r="22" spans="1:47" ht="39.75" customHeight="1" thickBot="1" x14ac:dyDescent="0.25">
      <c r="A22" s="30">
        <v>11</v>
      </c>
      <c r="B22" s="57" t="s">
        <v>98</v>
      </c>
      <c r="C22" s="63" t="s">
        <v>34</v>
      </c>
      <c r="D22" s="62" t="s">
        <v>99</v>
      </c>
      <c r="E22" s="29">
        <v>3</v>
      </c>
      <c r="F22" s="28">
        <v>1</v>
      </c>
      <c r="G22" s="28">
        <v>5</v>
      </c>
      <c r="H22" s="28">
        <v>0</v>
      </c>
      <c r="I22" s="28">
        <v>5</v>
      </c>
      <c r="J22" s="26">
        <f>SUM(E22:I22)</f>
        <v>14</v>
      </c>
      <c r="K22" s="12"/>
      <c r="L22" s="15">
        <f>J22+K22</f>
        <v>14</v>
      </c>
      <c r="M22" s="12">
        <v>4</v>
      </c>
      <c r="N22" s="102">
        <f>L22+M22</f>
        <v>18</v>
      </c>
      <c r="O22" s="17" t="s">
        <v>193</v>
      </c>
    </row>
    <row r="23" spans="1:47" ht="48" thickBot="1" x14ac:dyDescent="0.25">
      <c r="A23" s="30">
        <v>12</v>
      </c>
      <c r="B23" s="59" t="s">
        <v>104</v>
      </c>
      <c r="C23" s="63" t="s">
        <v>35</v>
      </c>
      <c r="D23" s="63" t="s">
        <v>105</v>
      </c>
      <c r="E23" s="29">
        <v>3</v>
      </c>
      <c r="F23" s="28">
        <v>4.5</v>
      </c>
      <c r="G23" s="28">
        <v>5</v>
      </c>
      <c r="H23" s="28">
        <v>0.5</v>
      </c>
      <c r="I23" s="28">
        <v>0.5</v>
      </c>
      <c r="J23" s="26">
        <f>SUM(E23:I23)</f>
        <v>13.5</v>
      </c>
      <c r="K23" s="12"/>
      <c r="L23" s="15">
        <f>J23+K23</f>
        <v>13.5</v>
      </c>
      <c r="M23" s="12">
        <v>4</v>
      </c>
      <c r="N23" s="103">
        <f>L23+M23</f>
        <v>17.5</v>
      </c>
      <c r="O23" s="17" t="s">
        <v>193</v>
      </c>
    </row>
    <row r="24" spans="1:47" ht="67.5" customHeight="1" thickBot="1" x14ac:dyDescent="0.25">
      <c r="A24" s="30">
        <v>13</v>
      </c>
      <c r="B24" s="57" t="s">
        <v>102</v>
      </c>
      <c r="C24" s="63" t="s">
        <v>34</v>
      </c>
      <c r="D24" s="62" t="s">
        <v>103</v>
      </c>
      <c r="E24" s="29">
        <v>1.5</v>
      </c>
      <c r="F24" s="28">
        <v>0</v>
      </c>
      <c r="G24" s="28">
        <v>5</v>
      </c>
      <c r="H24" s="28">
        <v>1.5</v>
      </c>
      <c r="I24" s="28">
        <v>5</v>
      </c>
      <c r="J24" s="26">
        <f>SUM(E24:I24)</f>
        <v>13</v>
      </c>
      <c r="K24" s="12"/>
      <c r="L24" s="15">
        <f>J24+K24</f>
        <v>13</v>
      </c>
      <c r="M24" s="12">
        <v>4</v>
      </c>
      <c r="N24" s="103">
        <f>L24+M24</f>
        <v>17</v>
      </c>
      <c r="O24" s="17" t="s">
        <v>193</v>
      </c>
      <c r="Q24" s="1"/>
    </row>
    <row r="25" spans="1:47" s="33" customFormat="1" ht="42" customHeight="1" thickBot="1" x14ac:dyDescent="0.3">
      <c r="A25" s="30">
        <v>14</v>
      </c>
      <c r="B25" s="59" t="s">
        <v>106</v>
      </c>
      <c r="C25" s="63" t="s">
        <v>35</v>
      </c>
      <c r="D25" s="63" t="s">
        <v>107</v>
      </c>
      <c r="E25" s="38">
        <v>0.5</v>
      </c>
      <c r="F25" s="32">
        <v>4</v>
      </c>
      <c r="G25" s="32">
        <v>5</v>
      </c>
      <c r="H25" s="32">
        <v>2</v>
      </c>
      <c r="I25" s="32">
        <v>0.5</v>
      </c>
      <c r="J25" s="27">
        <f>SUM(E25:I25)</f>
        <v>12</v>
      </c>
      <c r="K25" s="12"/>
      <c r="L25" s="18">
        <f>J25+K25</f>
        <v>12</v>
      </c>
      <c r="M25" s="37"/>
      <c r="N25" s="40">
        <f>L25+M25</f>
        <v>12</v>
      </c>
      <c r="O25" s="44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47" ht="68.25" customHeight="1" thickBot="1" x14ac:dyDescent="0.25">
      <c r="A26" s="30">
        <v>15</v>
      </c>
      <c r="B26" s="57" t="s">
        <v>79</v>
      </c>
      <c r="C26" s="63" t="s">
        <v>33</v>
      </c>
      <c r="D26" s="63" t="s">
        <v>80</v>
      </c>
      <c r="E26" s="31">
        <v>1</v>
      </c>
      <c r="F26" s="32">
        <v>0</v>
      </c>
      <c r="G26" s="32">
        <v>5</v>
      </c>
      <c r="H26" s="32">
        <v>0</v>
      </c>
      <c r="I26" s="32">
        <v>5</v>
      </c>
      <c r="J26" s="27">
        <f>SUM(E26:I26)</f>
        <v>11</v>
      </c>
      <c r="K26" s="13"/>
      <c r="L26" s="18">
        <f>J26+K26</f>
        <v>11</v>
      </c>
      <c r="M26" s="13"/>
      <c r="N26" s="18">
        <f>L26+M26</f>
        <v>11</v>
      </c>
      <c r="O26" s="19"/>
    </row>
    <row r="27" spans="1:47" ht="63.75" customHeight="1" thickBot="1" x14ac:dyDescent="0.25">
      <c r="A27" s="30">
        <v>16</v>
      </c>
      <c r="B27" s="56" t="s">
        <v>83</v>
      </c>
      <c r="C27" s="72" t="s">
        <v>20</v>
      </c>
      <c r="D27" s="76" t="s">
        <v>84</v>
      </c>
      <c r="E27" s="29">
        <v>0.5</v>
      </c>
      <c r="F27" s="28">
        <v>4.5</v>
      </c>
      <c r="G27" s="28">
        <v>2</v>
      </c>
      <c r="H27" s="28">
        <v>0.5</v>
      </c>
      <c r="I27" s="28">
        <v>3.5</v>
      </c>
      <c r="J27" s="26">
        <f>SUM(E27:I27)</f>
        <v>11</v>
      </c>
      <c r="K27" s="14"/>
      <c r="L27" s="15">
        <f>J27+K27</f>
        <v>11</v>
      </c>
      <c r="M27" s="12"/>
      <c r="N27" s="15">
        <f>L27+M27</f>
        <v>11</v>
      </c>
      <c r="O27" s="20"/>
    </row>
    <row r="28" spans="1:47" ht="54.75" customHeight="1" thickBot="1" x14ac:dyDescent="0.25">
      <c r="A28" s="30">
        <v>17</v>
      </c>
      <c r="B28" s="57" t="s">
        <v>81</v>
      </c>
      <c r="C28" s="62" t="s">
        <v>20</v>
      </c>
      <c r="D28" s="62" t="s">
        <v>82</v>
      </c>
      <c r="E28" s="29">
        <v>3</v>
      </c>
      <c r="F28" s="28">
        <v>1</v>
      </c>
      <c r="G28" s="28">
        <v>3</v>
      </c>
      <c r="H28" s="28">
        <v>1.5</v>
      </c>
      <c r="I28" s="28">
        <v>1</v>
      </c>
      <c r="J28" s="26">
        <f>SUM(E28:I28)</f>
        <v>9.5</v>
      </c>
      <c r="K28" s="12"/>
      <c r="L28" s="15">
        <f>J28+K28</f>
        <v>9.5</v>
      </c>
      <c r="M28" s="12"/>
      <c r="N28" s="15">
        <f>L28+M28</f>
        <v>9.5</v>
      </c>
      <c r="O28" s="16"/>
    </row>
    <row r="29" spans="1:47" ht="53.25" customHeight="1" thickBot="1" x14ac:dyDescent="0.25">
      <c r="A29" s="30">
        <v>18</v>
      </c>
      <c r="B29" s="58" t="s">
        <v>69</v>
      </c>
      <c r="C29" s="63" t="s">
        <v>19</v>
      </c>
      <c r="D29" s="62" t="s">
        <v>70</v>
      </c>
      <c r="E29" s="29">
        <v>2</v>
      </c>
      <c r="F29" s="28">
        <v>1</v>
      </c>
      <c r="G29" s="28">
        <v>4.5</v>
      </c>
      <c r="H29" s="28">
        <v>0</v>
      </c>
      <c r="I29" s="28">
        <v>1</v>
      </c>
      <c r="J29" s="26">
        <f>SUM(E29:I29)</f>
        <v>8.5</v>
      </c>
      <c r="K29" s="12"/>
      <c r="L29" s="15">
        <f>J29+K29</f>
        <v>8.5</v>
      </c>
      <c r="M29" s="12"/>
      <c r="N29" s="15">
        <f>L29+M29</f>
        <v>8.5</v>
      </c>
      <c r="O29" s="17"/>
    </row>
    <row r="30" spans="1:47" s="42" customFormat="1" ht="64.5" customHeight="1" thickBot="1" x14ac:dyDescent="0.25">
      <c r="A30" s="30">
        <v>19</v>
      </c>
      <c r="B30" s="57" t="s">
        <v>92</v>
      </c>
      <c r="C30" s="63" t="s">
        <v>22</v>
      </c>
      <c r="D30" s="62" t="s">
        <v>93</v>
      </c>
      <c r="E30" s="31">
        <v>1</v>
      </c>
      <c r="F30" s="32">
        <v>0.5</v>
      </c>
      <c r="G30" s="32">
        <v>2</v>
      </c>
      <c r="H30" s="32">
        <v>1</v>
      </c>
      <c r="I30" s="32">
        <v>4</v>
      </c>
      <c r="J30" s="27">
        <f>SUM(E30:I30)</f>
        <v>8.5</v>
      </c>
      <c r="K30" s="13"/>
      <c r="L30" s="18">
        <f>J30+K30</f>
        <v>8.5</v>
      </c>
      <c r="M30" s="13"/>
      <c r="N30" s="18">
        <f>L30+M30</f>
        <v>8.5</v>
      </c>
      <c r="O30" s="17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7" ht="32.25" thickBot="1" x14ac:dyDescent="0.25">
      <c r="A31" s="30">
        <v>20</v>
      </c>
      <c r="B31" s="57" t="s">
        <v>71</v>
      </c>
      <c r="C31" s="63" t="s">
        <v>32</v>
      </c>
      <c r="D31" s="62" t="s">
        <v>72</v>
      </c>
      <c r="E31" s="29">
        <v>1</v>
      </c>
      <c r="F31" s="28">
        <v>0</v>
      </c>
      <c r="G31" s="28">
        <v>2</v>
      </c>
      <c r="H31" s="28">
        <v>1.5</v>
      </c>
      <c r="I31" s="28">
        <v>2</v>
      </c>
      <c r="J31" s="27">
        <f>SUM(E31:I31)</f>
        <v>6.5</v>
      </c>
      <c r="K31" s="13"/>
      <c r="L31" s="18">
        <f>J31+K31</f>
        <v>6.5</v>
      </c>
      <c r="M31" s="13"/>
      <c r="N31" s="18">
        <f>L31+M31</f>
        <v>6.5</v>
      </c>
      <c r="O31" s="19"/>
    </row>
    <row r="32" spans="1:47" ht="32.25" thickBot="1" x14ac:dyDescent="0.25">
      <c r="A32" s="30">
        <v>21</v>
      </c>
      <c r="B32" s="57" t="s">
        <v>100</v>
      </c>
      <c r="C32" s="63" t="s">
        <v>34</v>
      </c>
      <c r="D32" s="62" t="s">
        <v>101</v>
      </c>
      <c r="E32" s="29">
        <v>0</v>
      </c>
      <c r="F32" s="28">
        <v>0.5</v>
      </c>
      <c r="G32" s="28">
        <v>2</v>
      </c>
      <c r="H32" s="28">
        <v>0.5</v>
      </c>
      <c r="I32" s="28">
        <v>2</v>
      </c>
      <c r="J32" s="27">
        <f>SUM(E32:I32)</f>
        <v>5</v>
      </c>
      <c r="K32" s="13"/>
      <c r="L32" s="18">
        <f>J32+K32</f>
        <v>5</v>
      </c>
      <c r="M32" s="13"/>
      <c r="N32" s="18">
        <f>L32+M32</f>
        <v>5</v>
      </c>
      <c r="O32" s="19"/>
    </row>
    <row r="33" spans="1:15" ht="48" thickBot="1" x14ac:dyDescent="0.25">
      <c r="A33" s="30">
        <v>22</v>
      </c>
      <c r="B33" s="57" t="s">
        <v>73</v>
      </c>
      <c r="C33" s="63" t="s">
        <v>32</v>
      </c>
      <c r="D33" s="62" t="s">
        <v>74</v>
      </c>
      <c r="E33" s="29">
        <v>0.5</v>
      </c>
      <c r="F33" s="28">
        <v>0</v>
      </c>
      <c r="G33" s="28">
        <v>0.5</v>
      </c>
      <c r="H33" s="28">
        <v>0</v>
      </c>
      <c r="I33" s="28">
        <v>0</v>
      </c>
      <c r="J33" s="27">
        <f>SUM(E33:I33)</f>
        <v>1</v>
      </c>
      <c r="K33" s="13"/>
      <c r="L33" s="18">
        <f>J33+K33</f>
        <v>1</v>
      </c>
      <c r="M33" s="13"/>
      <c r="N33" s="18">
        <f>L33+M33</f>
        <v>1</v>
      </c>
      <c r="O33" s="19"/>
    </row>
    <row r="34" spans="1:15" ht="69" customHeight="1" thickBot="1" x14ac:dyDescent="0.25">
      <c r="A34" s="30">
        <v>23</v>
      </c>
      <c r="B34" s="57" t="s">
        <v>77</v>
      </c>
      <c r="C34" s="63" t="s">
        <v>33</v>
      </c>
      <c r="D34" s="63" t="s">
        <v>78</v>
      </c>
      <c r="E34" s="29"/>
      <c r="F34" s="28"/>
      <c r="G34" s="28"/>
      <c r="H34" s="28"/>
      <c r="I34" s="28"/>
      <c r="J34" s="27"/>
      <c r="K34" s="13"/>
      <c r="L34" s="18"/>
      <c r="M34" s="13"/>
      <c r="N34" s="18"/>
      <c r="O34" s="19"/>
    </row>
    <row r="35" spans="1:15" ht="78.75" customHeight="1" thickBot="1" x14ac:dyDescent="0.25">
      <c r="A35" s="30">
        <v>24</v>
      </c>
      <c r="B35" s="57" t="s">
        <v>94</v>
      </c>
      <c r="C35" s="63" t="s">
        <v>22</v>
      </c>
      <c r="D35" s="62" t="s">
        <v>95</v>
      </c>
      <c r="E35" s="29"/>
      <c r="F35" s="28"/>
      <c r="G35" s="28"/>
      <c r="H35" s="28"/>
      <c r="I35" s="28"/>
      <c r="J35" s="27"/>
      <c r="K35" s="13"/>
      <c r="L35" s="18"/>
      <c r="M35" s="13"/>
      <c r="N35" s="18"/>
      <c r="O35" s="19"/>
    </row>
    <row r="36" spans="1:15" ht="44.25" customHeight="1" thickBot="1" x14ac:dyDescent="0.25">
      <c r="A36" s="30">
        <v>25</v>
      </c>
      <c r="B36" s="57" t="s">
        <v>96</v>
      </c>
      <c r="C36" s="63" t="s">
        <v>22</v>
      </c>
      <c r="D36" s="73" t="s">
        <v>97</v>
      </c>
      <c r="E36" s="29"/>
      <c r="F36" s="28"/>
      <c r="G36" s="28"/>
      <c r="H36" s="28"/>
      <c r="I36" s="28"/>
      <c r="J36" s="26"/>
      <c r="K36" s="12"/>
      <c r="L36" s="15"/>
      <c r="M36" s="12"/>
      <c r="N36" s="15"/>
      <c r="O36" s="20"/>
    </row>
    <row r="37" spans="1:15" ht="21" customHeight="1" x14ac:dyDescent="0.2"/>
    <row r="38" spans="1:15" ht="15.75" customHeight="1" x14ac:dyDescent="0.2">
      <c r="C38" s="85" t="s">
        <v>11</v>
      </c>
      <c r="D38" s="85"/>
      <c r="I38" s="84" t="s">
        <v>36</v>
      </c>
      <c r="J38" s="84"/>
      <c r="K38" s="84"/>
      <c r="L38" s="84"/>
      <c r="M38" s="84"/>
      <c r="N38" s="84"/>
      <c r="O38" s="84"/>
    </row>
    <row r="40" spans="1:15" ht="15.75" customHeight="1" x14ac:dyDescent="0.2">
      <c r="C40" s="85" t="s">
        <v>12</v>
      </c>
      <c r="D40" s="85"/>
      <c r="I40" s="84" t="s">
        <v>37</v>
      </c>
      <c r="J40" s="84"/>
      <c r="K40" s="84"/>
      <c r="L40" s="84"/>
      <c r="M40" s="84"/>
      <c r="N40" s="84"/>
      <c r="O40" s="84"/>
    </row>
  </sheetData>
  <sortState xmlns:xlrd2="http://schemas.microsoft.com/office/spreadsheetml/2017/richdata2" ref="A12:N36">
    <sortCondition descending="1" ref="N12:N36"/>
  </sortState>
  <mergeCells count="23">
    <mergeCell ref="I40:O40"/>
    <mergeCell ref="C38:D38"/>
    <mergeCell ref="M5:M10"/>
    <mergeCell ref="J5:J10"/>
    <mergeCell ref="K5:K10"/>
    <mergeCell ref="L5:L10"/>
    <mergeCell ref="I38:O38"/>
    <mergeCell ref="C40:D40"/>
    <mergeCell ref="E6:I8"/>
    <mergeCell ref="F9:F10"/>
    <mergeCell ref="G9:G10"/>
    <mergeCell ref="H9:H10"/>
    <mergeCell ref="I9:I10"/>
    <mergeCell ref="N5:N10"/>
    <mergeCell ref="O5:O10"/>
    <mergeCell ref="E9:E10"/>
    <mergeCell ref="A1:O1"/>
    <mergeCell ref="A2:O2"/>
    <mergeCell ref="A3:O3"/>
    <mergeCell ref="A5:A10"/>
    <mergeCell ref="B5:B10"/>
    <mergeCell ref="C5:C10"/>
    <mergeCell ref="D5:D10"/>
  </mergeCells>
  <pageMargins left="0.23622047244094491" right="0.23622047244094491" top="0.74803149606299213" bottom="0.74803149606299213" header="0.31496062992125984" footer="0.31496062992125984"/>
  <pageSetup paperSize="9" scale="6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1"/>
  <sheetViews>
    <sheetView tabSelected="1" topLeftCell="A3" zoomScale="110" zoomScaleNormal="110" zoomScaleSheetLayoutView="90" zoomScalePageLayoutView="70" workbookViewId="0">
      <selection activeCell="O12" sqref="O12"/>
    </sheetView>
  </sheetViews>
  <sheetFormatPr defaultRowHeight="12.75" x14ac:dyDescent="0.2"/>
  <cols>
    <col min="1" max="1" width="5.7109375" customWidth="1"/>
    <col min="2" max="2" width="34.85546875" customWidth="1"/>
    <col min="3" max="3" width="22.7109375" customWidth="1"/>
    <col min="4" max="4" width="33.5703125" customWidth="1"/>
    <col min="5" max="9" width="6" customWidth="1"/>
    <col min="10" max="10" width="6.7109375" customWidth="1"/>
    <col min="11" max="11" width="4.7109375" customWidth="1"/>
    <col min="12" max="12" width="6.7109375" customWidth="1"/>
    <col min="13" max="13" width="5.42578125" customWidth="1"/>
    <col min="14" max="14" width="6.7109375" customWidth="1"/>
    <col min="15" max="15" width="14.28515625" customWidth="1"/>
    <col min="16" max="16" width="9.140625" customWidth="1"/>
  </cols>
  <sheetData>
    <row r="1" spans="1:15" ht="18" customHeight="1" x14ac:dyDescent="0.2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7.45" customHeight="1" x14ac:dyDescent="0.25">
      <c r="A3" s="80" t="s">
        <v>13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8.4499999999999993" customHeight="1" thickBot="1" x14ac:dyDescent="0.25"/>
    <row r="5" spans="1:15" ht="26.45" customHeight="1" x14ac:dyDescent="0.2">
      <c r="A5" s="81" t="s">
        <v>18</v>
      </c>
      <c r="B5" s="81" t="s">
        <v>196</v>
      </c>
      <c r="C5" s="81" t="s">
        <v>8</v>
      </c>
      <c r="D5" s="81" t="s">
        <v>0</v>
      </c>
      <c r="E5" s="23"/>
      <c r="F5" s="24"/>
      <c r="G5" s="24"/>
      <c r="H5" s="24"/>
      <c r="I5" s="25"/>
      <c r="J5" s="88" t="s">
        <v>2</v>
      </c>
      <c r="K5" s="88" t="s">
        <v>3</v>
      </c>
      <c r="L5" s="90" t="s">
        <v>17</v>
      </c>
      <c r="M5" s="86" t="s">
        <v>4</v>
      </c>
      <c r="N5" s="88" t="s">
        <v>5</v>
      </c>
      <c r="O5" s="88" t="s">
        <v>6</v>
      </c>
    </row>
    <row r="6" spans="1:15" ht="13.15" customHeight="1" x14ac:dyDescent="0.2">
      <c r="A6" s="82"/>
      <c r="B6" s="82"/>
      <c r="C6" s="82"/>
      <c r="D6" s="82"/>
      <c r="E6" s="92" t="s">
        <v>1</v>
      </c>
      <c r="F6" s="93"/>
      <c r="G6" s="93"/>
      <c r="H6" s="93"/>
      <c r="I6" s="94"/>
      <c r="J6" s="89"/>
      <c r="K6" s="89"/>
      <c r="L6" s="91"/>
      <c r="M6" s="87"/>
      <c r="N6" s="89"/>
      <c r="O6" s="89"/>
    </row>
    <row r="7" spans="1:15" x14ac:dyDescent="0.2">
      <c r="A7" s="82"/>
      <c r="B7" s="82"/>
      <c r="C7" s="82"/>
      <c r="D7" s="82"/>
      <c r="E7" s="92"/>
      <c r="F7" s="93"/>
      <c r="G7" s="93"/>
      <c r="H7" s="93"/>
      <c r="I7" s="94"/>
      <c r="J7" s="89"/>
      <c r="K7" s="89"/>
      <c r="L7" s="91"/>
      <c r="M7" s="87"/>
      <c r="N7" s="89"/>
      <c r="O7" s="89"/>
    </row>
    <row r="8" spans="1:15" ht="13.5" thickBot="1" x14ac:dyDescent="0.25">
      <c r="A8" s="82"/>
      <c r="B8" s="82"/>
      <c r="C8" s="82"/>
      <c r="D8" s="82"/>
      <c r="E8" s="95"/>
      <c r="F8" s="96"/>
      <c r="G8" s="96"/>
      <c r="H8" s="96"/>
      <c r="I8" s="97"/>
      <c r="J8" s="89"/>
      <c r="K8" s="89"/>
      <c r="L8" s="91"/>
      <c r="M8" s="87"/>
      <c r="N8" s="89"/>
      <c r="O8" s="89"/>
    </row>
    <row r="9" spans="1:15" ht="12.75" customHeight="1" x14ac:dyDescent="0.2">
      <c r="A9" s="82"/>
      <c r="B9" s="82"/>
      <c r="C9" s="82"/>
      <c r="D9" s="82"/>
      <c r="E9" s="98">
        <v>1</v>
      </c>
      <c r="F9" s="98">
        <v>2</v>
      </c>
      <c r="G9" s="98">
        <v>3</v>
      </c>
      <c r="H9" s="98">
        <v>4</v>
      </c>
      <c r="I9" s="98">
        <v>5</v>
      </c>
      <c r="J9" s="89"/>
      <c r="K9" s="89"/>
      <c r="L9" s="91"/>
      <c r="M9" s="87"/>
      <c r="N9" s="89"/>
      <c r="O9" s="89"/>
    </row>
    <row r="10" spans="1:15" ht="10.15" customHeight="1" thickBot="1" x14ac:dyDescent="0.25">
      <c r="A10" s="82"/>
      <c r="B10" s="83"/>
      <c r="C10" s="83"/>
      <c r="D10" s="100"/>
      <c r="E10" s="99"/>
      <c r="F10" s="99"/>
      <c r="G10" s="99"/>
      <c r="H10" s="99"/>
      <c r="I10" s="99"/>
      <c r="J10" s="89"/>
      <c r="K10" s="89"/>
      <c r="L10" s="91"/>
      <c r="M10" s="87"/>
      <c r="N10" s="89"/>
      <c r="O10" s="89"/>
    </row>
    <row r="11" spans="1:15" ht="2.25" customHeight="1" thickBot="1" x14ac:dyDescent="0.25">
      <c r="A11" s="10"/>
      <c r="B11" s="6"/>
      <c r="C11" s="4"/>
      <c r="D11" s="6"/>
      <c r="E11" s="11"/>
      <c r="F11" s="7"/>
      <c r="G11" s="7"/>
      <c r="H11" s="7"/>
      <c r="I11" s="7"/>
      <c r="J11" s="3"/>
      <c r="K11" s="8"/>
      <c r="L11" s="5"/>
      <c r="M11" s="9"/>
      <c r="N11" s="3"/>
      <c r="O11" s="2"/>
    </row>
    <row r="12" spans="1:15" ht="18.75" thickBot="1" x14ac:dyDescent="0.25">
      <c r="A12" s="30">
        <v>1</v>
      </c>
      <c r="B12" s="59" t="s">
        <v>108</v>
      </c>
      <c r="C12" s="63" t="s">
        <v>35</v>
      </c>
      <c r="D12" s="67" t="s">
        <v>7</v>
      </c>
      <c r="E12" s="29">
        <v>5</v>
      </c>
      <c r="F12" s="28">
        <v>4.5</v>
      </c>
      <c r="G12" s="28">
        <v>5</v>
      </c>
      <c r="H12" s="28">
        <v>5</v>
      </c>
      <c r="I12" s="28">
        <v>5</v>
      </c>
      <c r="J12" s="26">
        <f>SUM(E12:I12)</f>
        <v>24.5</v>
      </c>
      <c r="K12" s="12"/>
      <c r="L12" s="15">
        <f>J12+K12</f>
        <v>24.5</v>
      </c>
      <c r="M12" s="12">
        <v>5</v>
      </c>
      <c r="N12" s="15">
        <f>L12+M12</f>
        <v>29.5</v>
      </c>
      <c r="O12" s="17" t="s">
        <v>195</v>
      </c>
    </row>
    <row r="13" spans="1:15" ht="18.75" thickBot="1" x14ac:dyDescent="0.25">
      <c r="A13" s="30">
        <v>2</v>
      </c>
      <c r="B13" s="59" t="s">
        <v>109</v>
      </c>
      <c r="C13" s="63" t="s">
        <v>35</v>
      </c>
      <c r="D13" s="67" t="s">
        <v>7</v>
      </c>
      <c r="E13" s="29">
        <v>5</v>
      </c>
      <c r="F13" s="28">
        <v>5</v>
      </c>
      <c r="G13" s="28">
        <v>5</v>
      </c>
      <c r="H13" s="28">
        <v>5</v>
      </c>
      <c r="I13" s="28">
        <v>4</v>
      </c>
      <c r="J13" s="26">
        <f>SUM(E13:I13)</f>
        <v>24</v>
      </c>
      <c r="K13" s="12">
        <v>0.5</v>
      </c>
      <c r="L13" s="15">
        <f>J13+K13</f>
        <v>24.5</v>
      </c>
      <c r="M13" s="12">
        <v>4</v>
      </c>
      <c r="N13" s="15">
        <f>L13+M13</f>
        <v>28.5</v>
      </c>
      <c r="O13" s="17" t="s">
        <v>197</v>
      </c>
    </row>
    <row r="14" spans="1:15" ht="18.75" thickBot="1" x14ac:dyDescent="0.25">
      <c r="A14" s="30">
        <v>3</v>
      </c>
      <c r="B14" s="59" t="s">
        <v>31</v>
      </c>
      <c r="C14" s="63" t="s">
        <v>35</v>
      </c>
      <c r="D14" s="67" t="s">
        <v>7</v>
      </c>
      <c r="E14" s="29">
        <v>5</v>
      </c>
      <c r="F14" s="28">
        <v>3.5</v>
      </c>
      <c r="G14" s="28">
        <v>4.5</v>
      </c>
      <c r="H14" s="28">
        <v>5</v>
      </c>
      <c r="I14" s="28">
        <v>3</v>
      </c>
      <c r="J14" s="26">
        <f>SUM(E14:I14)</f>
        <v>21</v>
      </c>
      <c r="K14" s="12">
        <v>1</v>
      </c>
      <c r="L14" s="15">
        <f>J14+K14</f>
        <v>22</v>
      </c>
      <c r="M14" s="12">
        <v>5</v>
      </c>
      <c r="N14" s="15">
        <f>L14+M14</f>
        <v>27</v>
      </c>
      <c r="O14" s="17" t="s">
        <v>197</v>
      </c>
    </row>
    <row r="15" spans="1:15" ht="30.75" customHeight="1" thickBot="1" x14ac:dyDescent="0.25">
      <c r="A15" s="30">
        <v>4</v>
      </c>
      <c r="B15" s="59" t="s">
        <v>111</v>
      </c>
      <c r="C15" s="63" t="s">
        <v>35</v>
      </c>
      <c r="D15" s="67" t="s">
        <v>7</v>
      </c>
      <c r="E15" s="29">
        <v>4</v>
      </c>
      <c r="F15" s="28">
        <v>2</v>
      </c>
      <c r="G15" s="28">
        <v>5</v>
      </c>
      <c r="H15" s="28">
        <v>5</v>
      </c>
      <c r="I15" s="28">
        <v>4.5</v>
      </c>
      <c r="J15" s="26">
        <f>SUM(E15:I15)</f>
        <v>20.5</v>
      </c>
      <c r="K15" s="14">
        <v>1</v>
      </c>
      <c r="L15" s="15">
        <f>J15+K15</f>
        <v>21.5</v>
      </c>
      <c r="M15" s="12">
        <v>3.5</v>
      </c>
      <c r="N15" s="15">
        <f>L15+M15</f>
        <v>25</v>
      </c>
      <c r="O15" s="17" t="s">
        <v>197</v>
      </c>
    </row>
    <row r="16" spans="1:15" ht="30.75" customHeight="1" thickBot="1" x14ac:dyDescent="0.25">
      <c r="A16" s="30">
        <v>5</v>
      </c>
      <c r="B16" s="59" t="s">
        <v>136</v>
      </c>
      <c r="C16" s="63" t="s">
        <v>35</v>
      </c>
      <c r="D16" s="59" t="s">
        <v>137</v>
      </c>
      <c r="E16" s="29">
        <v>5</v>
      </c>
      <c r="F16" s="28">
        <v>2</v>
      </c>
      <c r="G16" s="28">
        <v>5</v>
      </c>
      <c r="H16" s="28">
        <v>5</v>
      </c>
      <c r="I16" s="28">
        <v>3</v>
      </c>
      <c r="J16" s="26">
        <f>SUM(E16:I16)</f>
        <v>20</v>
      </c>
      <c r="K16" s="12">
        <v>0.5</v>
      </c>
      <c r="L16" s="15">
        <f>J16+K16</f>
        <v>20.5</v>
      </c>
      <c r="M16" s="12">
        <v>4</v>
      </c>
      <c r="N16" s="15">
        <f>L16+M16</f>
        <v>24.5</v>
      </c>
      <c r="O16" s="17" t="s">
        <v>197</v>
      </c>
    </row>
    <row r="17" spans="1:41" ht="18.75" thickBot="1" x14ac:dyDescent="0.25">
      <c r="A17" s="30">
        <v>6</v>
      </c>
      <c r="B17" s="59" t="s">
        <v>29</v>
      </c>
      <c r="C17" s="63" t="s">
        <v>35</v>
      </c>
      <c r="D17" s="67" t="s">
        <v>7</v>
      </c>
      <c r="E17" s="29">
        <v>5</v>
      </c>
      <c r="F17" s="28">
        <v>2</v>
      </c>
      <c r="G17" s="28">
        <v>5</v>
      </c>
      <c r="H17" s="28">
        <v>5</v>
      </c>
      <c r="I17" s="28">
        <v>3</v>
      </c>
      <c r="J17" s="26">
        <f>SUM(E17:I17)</f>
        <v>20</v>
      </c>
      <c r="K17" s="12">
        <v>1</v>
      </c>
      <c r="L17" s="15">
        <f>J17+K17</f>
        <v>21</v>
      </c>
      <c r="M17" s="12">
        <v>3</v>
      </c>
      <c r="N17" s="15">
        <f>L17+M17</f>
        <v>24</v>
      </c>
      <c r="O17" s="17" t="s">
        <v>197</v>
      </c>
    </row>
    <row r="18" spans="1:41" ht="49.5" customHeight="1" thickBot="1" x14ac:dyDescent="0.25">
      <c r="A18" s="30">
        <v>7</v>
      </c>
      <c r="B18" s="60" t="s">
        <v>30</v>
      </c>
      <c r="C18" s="104" t="s">
        <v>35</v>
      </c>
      <c r="D18" s="101" t="s">
        <v>7</v>
      </c>
      <c r="E18" s="29">
        <v>4.5</v>
      </c>
      <c r="F18" s="28">
        <v>2</v>
      </c>
      <c r="G18" s="28">
        <v>5</v>
      </c>
      <c r="H18" s="28">
        <v>5</v>
      </c>
      <c r="I18" s="28">
        <v>2</v>
      </c>
      <c r="J18" s="26">
        <f>SUM(E18:I18)</f>
        <v>18.5</v>
      </c>
      <c r="K18" s="12">
        <v>2</v>
      </c>
      <c r="L18" s="15">
        <f>J18+K18</f>
        <v>20.5</v>
      </c>
      <c r="M18" s="12">
        <v>3</v>
      </c>
      <c r="N18" s="15">
        <f>L18+M18</f>
        <v>23.5</v>
      </c>
      <c r="O18" s="17" t="s">
        <v>197</v>
      </c>
    </row>
    <row r="19" spans="1:41" ht="33" customHeight="1" thickBot="1" x14ac:dyDescent="0.25">
      <c r="A19" s="30">
        <v>8</v>
      </c>
      <c r="B19" s="60" t="s">
        <v>110</v>
      </c>
      <c r="C19" s="59" t="s">
        <v>35</v>
      </c>
      <c r="D19" s="67" t="s">
        <v>7</v>
      </c>
      <c r="E19" s="29">
        <v>5</v>
      </c>
      <c r="F19" s="28">
        <v>2</v>
      </c>
      <c r="G19" s="28">
        <v>5</v>
      </c>
      <c r="H19" s="28">
        <v>5</v>
      </c>
      <c r="I19" s="28">
        <v>3</v>
      </c>
      <c r="J19" s="26">
        <f>SUM(E19:I19)</f>
        <v>20</v>
      </c>
      <c r="K19" s="12">
        <v>1.5</v>
      </c>
      <c r="L19" s="15">
        <f>J19+K19</f>
        <v>21.5</v>
      </c>
      <c r="M19" s="12">
        <v>1.5</v>
      </c>
      <c r="N19" s="15">
        <f>L19+M19</f>
        <v>23</v>
      </c>
      <c r="O19" s="17" t="s">
        <v>197</v>
      </c>
    </row>
    <row r="20" spans="1:41" ht="48" thickBot="1" x14ac:dyDescent="0.25">
      <c r="A20" s="30">
        <v>9</v>
      </c>
      <c r="B20" s="57" t="s">
        <v>23</v>
      </c>
      <c r="C20" s="63" t="s">
        <v>19</v>
      </c>
      <c r="D20" s="62" t="s">
        <v>70</v>
      </c>
      <c r="E20" s="29">
        <v>3</v>
      </c>
      <c r="F20" s="28">
        <v>2</v>
      </c>
      <c r="G20" s="28">
        <v>5</v>
      </c>
      <c r="H20" s="28">
        <v>5</v>
      </c>
      <c r="I20" s="28">
        <v>3</v>
      </c>
      <c r="J20" s="26">
        <f>SUM(E20:I20)</f>
        <v>18</v>
      </c>
      <c r="K20" s="12"/>
      <c r="L20" s="15">
        <f>J20+K20</f>
        <v>18</v>
      </c>
      <c r="M20" s="12">
        <v>2</v>
      </c>
      <c r="N20" s="15">
        <f>L20+M20</f>
        <v>20</v>
      </c>
      <c r="O20" s="17" t="s">
        <v>198</v>
      </c>
    </row>
    <row r="21" spans="1:41" s="1" customFormat="1" ht="44.25" customHeight="1" thickBot="1" x14ac:dyDescent="0.25">
      <c r="A21" s="30">
        <v>10</v>
      </c>
      <c r="B21" s="57" t="s">
        <v>24</v>
      </c>
      <c r="C21" s="63" t="s">
        <v>32</v>
      </c>
      <c r="D21" s="62" t="s">
        <v>72</v>
      </c>
      <c r="E21" s="29">
        <v>5</v>
      </c>
      <c r="F21" s="28">
        <v>1.5</v>
      </c>
      <c r="G21" s="28">
        <v>5</v>
      </c>
      <c r="H21" s="28">
        <v>5</v>
      </c>
      <c r="I21" s="28">
        <v>0</v>
      </c>
      <c r="J21" s="26">
        <f>SUM(E21:I21)</f>
        <v>16.5</v>
      </c>
      <c r="K21" s="12"/>
      <c r="L21" s="15">
        <f>J21+K21</f>
        <v>16.5</v>
      </c>
      <c r="M21" s="12">
        <v>1.5</v>
      </c>
      <c r="N21" s="15">
        <f>L21+M21</f>
        <v>18</v>
      </c>
      <c r="O21" s="17" t="s">
        <v>198</v>
      </c>
      <c r="P21"/>
    </row>
    <row r="22" spans="1:41" ht="32.25" thickBot="1" x14ac:dyDescent="0.25">
      <c r="A22" s="30">
        <v>11</v>
      </c>
      <c r="B22" s="57" t="s">
        <v>27</v>
      </c>
      <c r="C22" s="63" t="s">
        <v>34</v>
      </c>
      <c r="D22" s="62" t="s">
        <v>133</v>
      </c>
      <c r="E22" s="29">
        <v>5</v>
      </c>
      <c r="F22" s="28">
        <v>3</v>
      </c>
      <c r="G22" s="28">
        <v>1.5</v>
      </c>
      <c r="H22" s="28">
        <v>5</v>
      </c>
      <c r="I22" s="28">
        <v>0</v>
      </c>
      <c r="J22" s="26">
        <f>SUM(E22:I22)</f>
        <v>14.5</v>
      </c>
      <c r="K22" s="12"/>
      <c r="L22" s="15">
        <f>J22+K22</f>
        <v>14.5</v>
      </c>
      <c r="M22" s="12">
        <v>3</v>
      </c>
      <c r="N22" s="102">
        <f>L22+M22</f>
        <v>17.5</v>
      </c>
      <c r="O22" s="17" t="s">
        <v>198</v>
      </c>
    </row>
    <row r="23" spans="1:41" ht="32.25" thickBot="1" x14ac:dyDescent="0.25">
      <c r="A23" s="30">
        <v>11</v>
      </c>
      <c r="B23" s="57" t="s">
        <v>114</v>
      </c>
      <c r="C23" s="63" t="s">
        <v>32</v>
      </c>
      <c r="D23" s="62" t="s">
        <v>115</v>
      </c>
      <c r="E23" s="29">
        <v>5</v>
      </c>
      <c r="F23" s="28">
        <v>2.5</v>
      </c>
      <c r="G23" s="28">
        <v>1.5</v>
      </c>
      <c r="H23" s="28">
        <v>5</v>
      </c>
      <c r="I23" s="28">
        <v>1</v>
      </c>
      <c r="J23" s="26">
        <f>SUM(E23:I23)</f>
        <v>15</v>
      </c>
      <c r="K23" s="12"/>
      <c r="L23" s="15">
        <f>J23+K23</f>
        <v>15</v>
      </c>
      <c r="M23" s="15">
        <v>1.5</v>
      </c>
      <c r="N23" s="15">
        <f>L23+M23</f>
        <v>16.5</v>
      </c>
      <c r="O23" s="17" t="s">
        <v>198</v>
      </c>
    </row>
    <row r="24" spans="1:41" ht="42.75" customHeight="1" thickBot="1" x14ac:dyDescent="0.25">
      <c r="A24" s="30">
        <v>13</v>
      </c>
      <c r="B24" s="57" t="s">
        <v>28</v>
      </c>
      <c r="C24" s="63" t="s">
        <v>34</v>
      </c>
      <c r="D24" s="62" t="s">
        <v>132</v>
      </c>
      <c r="E24" s="29">
        <v>5</v>
      </c>
      <c r="F24" s="28">
        <v>0</v>
      </c>
      <c r="G24" s="28">
        <v>2.5</v>
      </c>
      <c r="H24" s="28">
        <v>5</v>
      </c>
      <c r="I24" s="28">
        <v>0</v>
      </c>
      <c r="J24" s="26">
        <f>SUM(E24:I24)</f>
        <v>12.5</v>
      </c>
      <c r="K24" s="12">
        <v>2</v>
      </c>
      <c r="L24" s="15">
        <f>J24+K24</f>
        <v>14.5</v>
      </c>
      <c r="M24" s="15">
        <v>1.5</v>
      </c>
      <c r="N24" s="15">
        <f>L24+M24</f>
        <v>16</v>
      </c>
      <c r="O24" s="17" t="s">
        <v>198</v>
      </c>
    </row>
    <row r="25" spans="1:41" ht="32.25" thickBot="1" x14ac:dyDescent="0.25">
      <c r="A25" s="30">
        <v>14</v>
      </c>
      <c r="B25" s="57" t="s">
        <v>112</v>
      </c>
      <c r="C25" s="62" t="s">
        <v>19</v>
      </c>
      <c r="D25" s="62" t="s">
        <v>113</v>
      </c>
      <c r="E25" s="29">
        <v>3</v>
      </c>
      <c r="F25" s="28">
        <v>2</v>
      </c>
      <c r="G25" s="78">
        <v>3</v>
      </c>
      <c r="H25" s="28">
        <v>5</v>
      </c>
      <c r="I25" s="28">
        <v>1</v>
      </c>
      <c r="J25" s="26">
        <f>SUM(E25:I25)</f>
        <v>14</v>
      </c>
      <c r="K25" s="12"/>
      <c r="L25" s="15">
        <f>J25+K25</f>
        <v>14</v>
      </c>
      <c r="M25" s="15">
        <v>2</v>
      </c>
      <c r="N25" s="15">
        <f>L25+M25</f>
        <v>16</v>
      </c>
      <c r="O25" s="17" t="s">
        <v>198</v>
      </c>
      <c r="Q25" s="1"/>
    </row>
    <row r="26" spans="1:41" s="33" customFormat="1" ht="32.25" thickBot="1" x14ac:dyDescent="0.3">
      <c r="A26" s="30">
        <v>15</v>
      </c>
      <c r="B26" s="57" t="s">
        <v>127</v>
      </c>
      <c r="C26" s="62" t="s">
        <v>86</v>
      </c>
      <c r="D26" s="62" t="s">
        <v>91</v>
      </c>
      <c r="E26" s="38">
        <v>3</v>
      </c>
      <c r="F26" s="32">
        <v>2</v>
      </c>
      <c r="G26" s="32">
        <v>5</v>
      </c>
      <c r="H26" s="32">
        <v>3</v>
      </c>
      <c r="I26" s="32">
        <v>0</v>
      </c>
      <c r="J26" s="27">
        <f>SUM(E26:I26)</f>
        <v>13</v>
      </c>
      <c r="K26" s="12"/>
      <c r="L26" s="18">
        <f>J26+K26</f>
        <v>13</v>
      </c>
      <c r="M26" s="37"/>
      <c r="N26" s="18">
        <f>L26+M26</f>
        <v>13</v>
      </c>
      <c r="O26" s="43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46.5" customHeight="1" thickBot="1" x14ac:dyDescent="0.25">
      <c r="A27" s="30">
        <v>16</v>
      </c>
      <c r="B27" s="59" t="s">
        <v>134</v>
      </c>
      <c r="C27" s="63" t="s">
        <v>35</v>
      </c>
      <c r="D27" s="63" t="s">
        <v>135</v>
      </c>
      <c r="E27" s="31">
        <v>4.5</v>
      </c>
      <c r="F27" s="32">
        <v>1.5</v>
      </c>
      <c r="G27" s="32">
        <v>1.5</v>
      </c>
      <c r="H27" s="32">
        <v>5</v>
      </c>
      <c r="I27" s="32">
        <v>0</v>
      </c>
      <c r="J27" s="27">
        <f>SUM(E27:I27)</f>
        <v>12.5</v>
      </c>
      <c r="K27" s="13"/>
      <c r="L27" s="18">
        <f>J27+K27</f>
        <v>12.5</v>
      </c>
      <c r="M27" s="13"/>
      <c r="N27" s="18">
        <f>L27+M27</f>
        <v>12.5</v>
      </c>
      <c r="O27" s="19"/>
    </row>
    <row r="28" spans="1:41" ht="63.75" thickBot="1" x14ac:dyDescent="0.25">
      <c r="A28" s="30">
        <v>17</v>
      </c>
      <c r="B28" s="57" t="s">
        <v>128</v>
      </c>
      <c r="C28" s="63" t="s">
        <v>22</v>
      </c>
      <c r="D28" s="62" t="s">
        <v>129</v>
      </c>
      <c r="E28" s="29">
        <v>5</v>
      </c>
      <c r="F28" s="28">
        <v>0.5</v>
      </c>
      <c r="G28" s="28">
        <v>2</v>
      </c>
      <c r="H28" s="28">
        <v>2</v>
      </c>
      <c r="I28" s="28">
        <v>1</v>
      </c>
      <c r="J28" s="26">
        <f>SUM(E28:I28)</f>
        <v>10.5</v>
      </c>
      <c r="K28" s="14"/>
      <c r="L28" s="15">
        <f>J28+K28</f>
        <v>10.5</v>
      </c>
      <c r="M28" s="12"/>
      <c r="N28" s="15">
        <f>L28+M28</f>
        <v>10.5</v>
      </c>
      <c r="O28" s="20"/>
    </row>
    <row r="29" spans="1:41" ht="39" customHeight="1" thickBot="1" x14ac:dyDescent="0.25">
      <c r="A29" s="30">
        <v>18</v>
      </c>
      <c r="B29" s="57" t="s">
        <v>116</v>
      </c>
      <c r="C29" s="63" t="s">
        <v>32</v>
      </c>
      <c r="D29" s="62" t="s">
        <v>117</v>
      </c>
      <c r="E29" s="29">
        <v>5</v>
      </c>
      <c r="F29" s="28">
        <v>0</v>
      </c>
      <c r="G29" s="28">
        <v>3</v>
      </c>
      <c r="H29" s="28">
        <v>2</v>
      </c>
      <c r="I29" s="28">
        <v>0</v>
      </c>
      <c r="J29" s="26">
        <f>SUM(E29:I29)</f>
        <v>10</v>
      </c>
      <c r="K29" s="12"/>
      <c r="L29" s="15">
        <f>J29+K29</f>
        <v>10</v>
      </c>
      <c r="M29" s="12"/>
      <c r="N29" s="15">
        <f>L29+M29</f>
        <v>10</v>
      </c>
      <c r="O29" s="17"/>
    </row>
    <row r="30" spans="1:41" ht="48" customHeight="1" thickBot="1" x14ac:dyDescent="0.25">
      <c r="A30" s="30">
        <v>19</v>
      </c>
      <c r="B30" s="57" t="s">
        <v>125</v>
      </c>
      <c r="C30" s="62" t="s">
        <v>86</v>
      </c>
      <c r="D30" s="62" t="s">
        <v>126</v>
      </c>
      <c r="E30" s="29">
        <v>0.5</v>
      </c>
      <c r="F30" s="28">
        <v>1</v>
      </c>
      <c r="G30" s="28">
        <v>3</v>
      </c>
      <c r="H30" s="28">
        <v>2</v>
      </c>
      <c r="I30" s="28">
        <v>0</v>
      </c>
      <c r="J30" s="26">
        <f>SUM(E30:I30)</f>
        <v>6.5</v>
      </c>
      <c r="K30" s="14">
        <v>2.5</v>
      </c>
      <c r="L30" s="15">
        <f>J30+K30</f>
        <v>9</v>
      </c>
      <c r="M30" s="12"/>
      <c r="N30" s="15">
        <f>L30+M30</f>
        <v>9</v>
      </c>
      <c r="O30" s="20"/>
    </row>
    <row r="31" spans="1:41" ht="30" customHeight="1" thickBot="1" x14ac:dyDescent="0.25">
      <c r="A31" s="30">
        <v>20</v>
      </c>
      <c r="B31" s="57" t="s">
        <v>121</v>
      </c>
      <c r="C31" s="62" t="s">
        <v>20</v>
      </c>
      <c r="D31" s="62" t="s">
        <v>122</v>
      </c>
      <c r="E31" s="29">
        <v>0.5</v>
      </c>
      <c r="F31" s="28">
        <v>1.5</v>
      </c>
      <c r="G31" s="28">
        <v>3.5</v>
      </c>
      <c r="H31" s="28">
        <v>2</v>
      </c>
      <c r="I31" s="28">
        <v>1</v>
      </c>
      <c r="J31" s="26">
        <f>SUM(E31:I31)</f>
        <v>8.5</v>
      </c>
      <c r="K31" s="12"/>
      <c r="L31" s="15">
        <f>J31+K31</f>
        <v>8.5</v>
      </c>
      <c r="M31" s="12"/>
      <c r="N31" s="54">
        <f>L31+M31</f>
        <v>8.5</v>
      </c>
      <c r="O31" s="55"/>
    </row>
    <row r="32" spans="1:41" ht="39" customHeight="1" thickBot="1" x14ac:dyDescent="0.25">
      <c r="A32" s="30">
        <v>21</v>
      </c>
      <c r="B32" s="58" t="s">
        <v>25</v>
      </c>
      <c r="C32" s="63" t="s">
        <v>33</v>
      </c>
      <c r="D32" s="74" t="s">
        <v>80</v>
      </c>
      <c r="E32" s="50">
        <v>1.5</v>
      </c>
      <c r="F32" s="51">
        <v>1.5</v>
      </c>
      <c r="G32" s="51">
        <v>4</v>
      </c>
      <c r="H32" s="51">
        <v>1</v>
      </c>
      <c r="I32" s="51">
        <v>0</v>
      </c>
      <c r="J32" s="26">
        <f>SUM(E32:I32)</f>
        <v>8</v>
      </c>
      <c r="K32" s="52"/>
      <c r="L32" s="53">
        <f>J32+K32</f>
        <v>8</v>
      </c>
      <c r="M32" s="52"/>
      <c r="N32" s="53">
        <f>L32+M32</f>
        <v>8</v>
      </c>
      <c r="O32" s="18"/>
    </row>
    <row r="33" spans="1:15" ht="38.25" customHeight="1" thickBot="1" x14ac:dyDescent="0.25">
      <c r="A33" s="30">
        <v>22</v>
      </c>
      <c r="B33" s="59" t="s">
        <v>138</v>
      </c>
      <c r="C33" s="63" t="s">
        <v>35</v>
      </c>
      <c r="D33" s="63" t="s">
        <v>139</v>
      </c>
      <c r="E33" s="68">
        <v>3.5</v>
      </c>
      <c r="F33" s="69">
        <v>0.5</v>
      </c>
      <c r="G33" s="69">
        <v>1.5</v>
      </c>
      <c r="H33" s="69">
        <v>1.5</v>
      </c>
      <c r="I33" s="69">
        <v>1</v>
      </c>
      <c r="J33" s="27">
        <f>SUM(E33:I33)</f>
        <v>8</v>
      </c>
      <c r="K33" s="13"/>
      <c r="L33" s="18">
        <f>J33+K33</f>
        <v>8</v>
      </c>
      <c r="M33" s="13"/>
      <c r="N33" s="18">
        <f>L33+M33</f>
        <v>8</v>
      </c>
      <c r="O33" s="27"/>
    </row>
    <row r="34" spans="1:15" ht="42" customHeight="1" thickBot="1" x14ac:dyDescent="0.25">
      <c r="A34" s="30">
        <v>23</v>
      </c>
      <c r="B34" s="58" t="s">
        <v>26</v>
      </c>
      <c r="C34" s="63" t="s">
        <v>33</v>
      </c>
      <c r="D34" s="74" t="s">
        <v>118</v>
      </c>
      <c r="E34" s="29"/>
      <c r="F34" s="28"/>
      <c r="G34" s="77"/>
      <c r="H34" s="28"/>
      <c r="I34" s="28"/>
      <c r="J34" s="26">
        <f>SUM(E34:I34)</f>
        <v>0</v>
      </c>
      <c r="K34" s="14"/>
      <c r="L34" s="15">
        <f>J34+K34</f>
        <v>0</v>
      </c>
      <c r="M34" s="12"/>
      <c r="N34" s="15">
        <f>L34+M34</f>
        <v>0</v>
      </c>
      <c r="O34" s="20"/>
    </row>
    <row r="35" spans="1:15" ht="41.25" customHeight="1" thickBot="1" x14ac:dyDescent="0.25">
      <c r="A35" s="30">
        <v>24</v>
      </c>
      <c r="B35" s="58" t="s">
        <v>119</v>
      </c>
      <c r="C35" s="63" t="s">
        <v>33</v>
      </c>
      <c r="D35" s="63" t="s">
        <v>120</v>
      </c>
      <c r="E35" s="29"/>
      <c r="F35" s="28"/>
      <c r="G35" s="28"/>
      <c r="H35" s="28"/>
      <c r="I35" s="28"/>
      <c r="J35" s="26">
        <f>SUM(E35:I35)</f>
        <v>0</v>
      </c>
      <c r="K35" s="14"/>
      <c r="L35" s="15">
        <f>J35+K35</f>
        <v>0</v>
      </c>
      <c r="M35" s="12"/>
      <c r="N35" s="15">
        <f>L35+M35</f>
        <v>0</v>
      </c>
      <c r="O35" s="20"/>
    </row>
    <row r="36" spans="1:15" ht="39" customHeight="1" thickBot="1" x14ac:dyDescent="0.25">
      <c r="A36" s="30">
        <v>25</v>
      </c>
      <c r="B36" s="57" t="s">
        <v>123</v>
      </c>
      <c r="C36" s="62" t="s">
        <v>20</v>
      </c>
      <c r="D36" s="62" t="s">
        <v>124</v>
      </c>
      <c r="E36" s="31"/>
      <c r="F36" s="32"/>
      <c r="G36" s="32"/>
      <c r="H36" s="32"/>
      <c r="I36" s="32"/>
      <c r="J36" s="26">
        <f>SUM(E36:I36)</f>
        <v>0</v>
      </c>
      <c r="K36" s="13"/>
      <c r="L36" s="15">
        <f>J36+K36</f>
        <v>0</v>
      </c>
      <c r="M36" s="13"/>
      <c r="N36" s="15">
        <f>L36+M36</f>
        <v>0</v>
      </c>
      <c r="O36" s="27"/>
    </row>
    <row r="37" spans="1:15" ht="31.5" customHeight="1" thickBot="1" x14ac:dyDescent="0.25">
      <c r="A37" s="30">
        <v>26</v>
      </c>
      <c r="B37" s="57" t="s">
        <v>130</v>
      </c>
      <c r="C37" s="63" t="s">
        <v>22</v>
      </c>
      <c r="D37" s="62" t="s">
        <v>131</v>
      </c>
      <c r="E37" s="31"/>
      <c r="F37" s="32"/>
      <c r="G37" s="32"/>
      <c r="H37" s="32"/>
      <c r="I37" s="32"/>
      <c r="J37" s="27">
        <f>SUM(E37:I37)</f>
        <v>0</v>
      </c>
      <c r="K37" s="13"/>
      <c r="L37" s="18">
        <f>J37+K37</f>
        <v>0</v>
      </c>
      <c r="M37" s="13"/>
      <c r="N37" s="18">
        <f>L37+M37</f>
        <v>0</v>
      </c>
      <c r="O37" s="19"/>
    </row>
    <row r="39" spans="1:15" ht="15.75" customHeight="1" x14ac:dyDescent="0.2">
      <c r="C39" s="85" t="s">
        <v>11</v>
      </c>
      <c r="D39" s="85"/>
      <c r="I39" s="84" t="s">
        <v>36</v>
      </c>
      <c r="J39" s="84"/>
      <c r="K39" s="84"/>
      <c r="L39" s="84"/>
      <c r="M39" s="84"/>
      <c r="N39" s="84"/>
      <c r="O39" s="84"/>
    </row>
    <row r="41" spans="1:15" ht="15.75" customHeight="1" x14ac:dyDescent="0.2">
      <c r="C41" s="85" t="s">
        <v>12</v>
      </c>
      <c r="D41" s="85"/>
      <c r="I41" s="84" t="s">
        <v>37</v>
      </c>
      <c r="J41" s="84"/>
      <c r="K41" s="84"/>
      <c r="L41" s="84"/>
      <c r="M41" s="84"/>
      <c r="N41" s="84"/>
      <c r="O41" s="84"/>
    </row>
  </sheetData>
  <sortState xmlns:xlrd2="http://schemas.microsoft.com/office/spreadsheetml/2017/richdata2" ref="A12:O37">
    <sortCondition descending="1" ref="N12:N37"/>
  </sortState>
  <mergeCells count="23">
    <mergeCell ref="C41:D41"/>
    <mergeCell ref="F9:F10"/>
    <mergeCell ref="G9:G10"/>
    <mergeCell ref="H9:H10"/>
    <mergeCell ref="I9:I10"/>
    <mergeCell ref="C39:D39"/>
    <mergeCell ref="E9:E10"/>
    <mergeCell ref="I41:O41"/>
    <mergeCell ref="M5:M10"/>
    <mergeCell ref="N5:N10"/>
    <mergeCell ref="J5:J10"/>
    <mergeCell ref="K5:K10"/>
    <mergeCell ref="L5:L10"/>
    <mergeCell ref="I39:O39"/>
    <mergeCell ref="O5:O10"/>
    <mergeCell ref="E6:I8"/>
    <mergeCell ref="A1:O1"/>
    <mergeCell ref="A2:O2"/>
    <mergeCell ref="A3:O3"/>
    <mergeCell ref="A5:A10"/>
    <mergeCell ref="B5:B10"/>
    <mergeCell ref="C5:C10"/>
    <mergeCell ref="D5:D10"/>
  </mergeCells>
  <pageMargins left="0.23622047244094491" right="0.23622047244094491" top="0.74803149606299213" bottom="0.74803149606299213" header="0.31496062992125984" footer="0.31496062992125984"/>
  <pageSetup paperSize="9" scale="5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3"/>
  <sheetViews>
    <sheetView zoomScaleNormal="100" zoomScaleSheetLayoutView="90" zoomScalePageLayoutView="70" workbookViewId="0">
      <selection activeCell="O14" sqref="O14"/>
    </sheetView>
  </sheetViews>
  <sheetFormatPr defaultRowHeight="12.75" x14ac:dyDescent="0.2"/>
  <cols>
    <col min="1" max="1" width="5.7109375" customWidth="1"/>
    <col min="2" max="2" width="34.85546875" customWidth="1"/>
    <col min="3" max="3" width="22.42578125" customWidth="1"/>
    <col min="4" max="4" width="33.5703125" customWidth="1"/>
    <col min="5" max="9" width="6" customWidth="1"/>
    <col min="10" max="10" width="6.7109375" customWidth="1"/>
    <col min="11" max="11" width="6" customWidth="1"/>
    <col min="12" max="12" width="6.7109375" customWidth="1"/>
    <col min="13" max="13" width="5.42578125" customWidth="1"/>
    <col min="14" max="14" width="6.7109375" customWidth="1"/>
    <col min="15" max="15" width="13.42578125" customWidth="1"/>
  </cols>
  <sheetData>
    <row r="1" spans="1:15" ht="18" customHeight="1" x14ac:dyDescent="0.2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7.45" customHeight="1" x14ac:dyDescent="0.25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8.4499999999999993" customHeight="1" thickBot="1" x14ac:dyDescent="0.25"/>
    <row r="5" spans="1:15" ht="26.45" customHeight="1" x14ac:dyDescent="0.2">
      <c r="A5" s="81" t="s">
        <v>18</v>
      </c>
      <c r="B5" s="81" t="s">
        <v>196</v>
      </c>
      <c r="C5" s="81" t="s">
        <v>8</v>
      </c>
      <c r="D5" s="81" t="s">
        <v>0</v>
      </c>
      <c r="E5" s="23"/>
      <c r="F5" s="24"/>
      <c r="G5" s="24"/>
      <c r="H5" s="24"/>
      <c r="I5" s="25"/>
      <c r="J5" s="88" t="s">
        <v>2</v>
      </c>
      <c r="K5" s="88" t="s">
        <v>3</v>
      </c>
      <c r="L5" s="90" t="s">
        <v>17</v>
      </c>
      <c r="M5" s="86" t="s">
        <v>4</v>
      </c>
      <c r="N5" s="88" t="s">
        <v>5</v>
      </c>
      <c r="O5" s="88" t="s">
        <v>6</v>
      </c>
    </row>
    <row r="6" spans="1:15" ht="13.15" customHeight="1" x14ac:dyDescent="0.2">
      <c r="A6" s="82"/>
      <c r="B6" s="82"/>
      <c r="C6" s="82"/>
      <c r="D6" s="82"/>
      <c r="E6" s="92" t="s">
        <v>1</v>
      </c>
      <c r="F6" s="93"/>
      <c r="G6" s="93"/>
      <c r="H6" s="93"/>
      <c r="I6" s="94"/>
      <c r="J6" s="89"/>
      <c r="K6" s="89"/>
      <c r="L6" s="91"/>
      <c r="M6" s="87"/>
      <c r="N6" s="89"/>
      <c r="O6" s="89"/>
    </row>
    <row r="7" spans="1:15" x14ac:dyDescent="0.2">
      <c r="A7" s="82"/>
      <c r="B7" s="82"/>
      <c r="C7" s="82"/>
      <c r="D7" s="82"/>
      <c r="E7" s="92"/>
      <c r="F7" s="93"/>
      <c r="G7" s="93"/>
      <c r="H7" s="93"/>
      <c r="I7" s="94"/>
      <c r="J7" s="89"/>
      <c r="K7" s="89"/>
      <c r="L7" s="91"/>
      <c r="M7" s="87"/>
      <c r="N7" s="89"/>
      <c r="O7" s="89"/>
    </row>
    <row r="8" spans="1:15" ht="13.5" thickBot="1" x14ac:dyDescent="0.25">
      <c r="A8" s="82"/>
      <c r="B8" s="82"/>
      <c r="C8" s="82"/>
      <c r="D8" s="82"/>
      <c r="E8" s="95"/>
      <c r="F8" s="96"/>
      <c r="G8" s="96"/>
      <c r="H8" s="96"/>
      <c r="I8" s="97"/>
      <c r="J8" s="89"/>
      <c r="K8" s="89"/>
      <c r="L8" s="91"/>
      <c r="M8" s="87"/>
      <c r="N8" s="89"/>
      <c r="O8" s="89"/>
    </row>
    <row r="9" spans="1:15" ht="12.75" customHeight="1" x14ac:dyDescent="0.2">
      <c r="A9" s="82"/>
      <c r="B9" s="82"/>
      <c r="C9" s="82"/>
      <c r="D9" s="82"/>
      <c r="E9" s="98">
        <v>1</v>
      </c>
      <c r="F9" s="98">
        <v>2</v>
      </c>
      <c r="G9" s="98">
        <v>3</v>
      </c>
      <c r="H9" s="98">
        <v>4</v>
      </c>
      <c r="I9" s="98">
        <v>5</v>
      </c>
      <c r="J9" s="89"/>
      <c r="K9" s="89"/>
      <c r="L9" s="91"/>
      <c r="M9" s="87"/>
      <c r="N9" s="89"/>
      <c r="O9" s="89"/>
    </row>
    <row r="10" spans="1:15" ht="10.15" customHeight="1" thickBot="1" x14ac:dyDescent="0.25">
      <c r="A10" s="82"/>
      <c r="B10" s="83"/>
      <c r="C10" s="83"/>
      <c r="D10" s="83"/>
      <c r="E10" s="99"/>
      <c r="F10" s="99"/>
      <c r="G10" s="99"/>
      <c r="H10" s="99"/>
      <c r="I10" s="99"/>
      <c r="J10" s="89"/>
      <c r="K10" s="89"/>
      <c r="L10" s="91"/>
      <c r="M10" s="87"/>
      <c r="N10" s="89"/>
      <c r="O10" s="89"/>
    </row>
    <row r="11" spans="1:15" ht="2.25" customHeight="1" thickBot="1" x14ac:dyDescent="0.25">
      <c r="A11" s="10"/>
      <c r="B11" s="6"/>
      <c r="C11" s="4"/>
      <c r="D11" s="6"/>
      <c r="E11" s="11"/>
      <c r="F11" s="7"/>
      <c r="G11" s="7"/>
      <c r="H11" s="7"/>
      <c r="I11" s="7"/>
      <c r="J11" s="3"/>
      <c r="K11" s="8"/>
      <c r="L11" s="5"/>
      <c r="M11" s="9"/>
      <c r="N11" s="3"/>
      <c r="O11" s="2"/>
    </row>
    <row r="12" spans="1:15" ht="21.95" customHeight="1" thickBot="1" x14ac:dyDescent="0.25">
      <c r="A12" s="30">
        <v>1</v>
      </c>
      <c r="B12" s="60" t="s">
        <v>49</v>
      </c>
      <c r="C12" s="61" t="s">
        <v>35</v>
      </c>
      <c r="D12" s="70" t="s">
        <v>7</v>
      </c>
      <c r="E12" s="29">
        <v>5</v>
      </c>
      <c r="F12" s="28">
        <v>5</v>
      </c>
      <c r="G12" s="28">
        <v>5</v>
      </c>
      <c r="H12" s="28">
        <v>5</v>
      </c>
      <c r="I12" s="28">
        <v>5</v>
      </c>
      <c r="J12" s="26">
        <f>SUM(E12:I12)</f>
        <v>25</v>
      </c>
      <c r="K12" s="12"/>
      <c r="L12" s="15">
        <f>J12+K12</f>
        <v>25</v>
      </c>
      <c r="M12" s="12">
        <v>10</v>
      </c>
      <c r="N12" s="15">
        <f>L12+M12</f>
        <v>35</v>
      </c>
      <c r="O12" s="16" t="s">
        <v>191</v>
      </c>
    </row>
    <row r="13" spans="1:15" ht="21.95" customHeight="1" thickBot="1" x14ac:dyDescent="0.25">
      <c r="A13" s="30">
        <v>2</v>
      </c>
      <c r="B13" s="59" t="s">
        <v>46</v>
      </c>
      <c r="C13" s="63" t="s">
        <v>35</v>
      </c>
      <c r="D13" s="67" t="s">
        <v>7</v>
      </c>
      <c r="E13" s="29">
        <v>4.5</v>
      </c>
      <c r="F13" s="28">
        <v>5</v>
      </c>
      <c r="G13" s="28">
        <v>5</v>
      </c>
      <c r="H13" s="28">
        <v>5</v>
      </c>
      <c r="I13" s="28">
        <v>4.5</v>
      </c>
      <c r="J13" s="26">
        <f>SUM(E13:I13)</f>
        <v>24</v>
      </c>
      <c r="K13" s="12">
        <v>0.5</v>
      </c>
      <c r="L13" s="15">
        <f>J13+K13</f>
        <v>24.5</v>
      </c>
      <c r="M13" s="12">
        <v>10</v>
      </c>
      <c r="N13" s="15">
        <f>L13+M13</f>
        <v>34.5</v>
      </c>
      <c r="O13" s="17" t="s">
        <v>191</v>
      </c>
    </row>
    <row r="14" spans="1:15" ht="21.95" customHeight="1" thickBot="1" x14ac:dyDescent="0.25">
      <c r="A14" s="30">
        <v>3</v>
      </c>
      <c r="B14" s="59" t="s">
        <v>51</v>
      </c>
      <c r="C14" s="63" t="s">
        <v>35</v>
      </c>
      <c r="D14" s="67" t="s">
        <v>7</v>
      </c>
      <c r="E14" s="29">
        <v>5</v>
      </c>
      <c r="F14" s="28">
        <v>5</v>
      </c>
      <c r="G14" s="28">
        <v>4</v>
      </c>
      <c r="H14" s="28">
        <v>5</v>
      </c>
      <c r="I14" s="28">
        <v>5</v>
      </c>
      <c r="J14" s="26">
        <f>SUM(E14:I14)</f>
        <v>24</v>
      </c>
      <c r="K14" s="12"/>
      <c r="L14" s="15">
        <f>J14+K14</f>
        <v>24</v>
      </c>
      <c r="M14" s="12">
        <v>10</v>
      </c>
      <c r="N14" s="15">
        <f>L14+M14</f>
        <v>34</v>
      </c>
      <c r="O14" s="17" t="s">
        <v>197</v>
      </c>
    </row>
    <row r="15" spans="1:15" ht="21.95" customHeight="1" thickBot="1" x14ac:dyDescent="0.25">
      <c r="A15" s="30">
        <v>4</v>
      </c>
      <c r="B15" s="59" t="s">
        <v>47</v>
      </c>
      <c r="C15" s="63" t="s">
        <v>35</v>
      </c>
      <c r="D15" s="67" t="s">
        <v>7</v>
      </c>
      <c r="E15" s="29">
        <v>5</v>
      </c>
      <c r="F15" s="28">
        <v>5</v>
      </c>
      <c r="G15" s="28">
        <v>5</v>
      </c>
      <c r="H15" s="28">
        <v>5</v>
      </c>
      <c r="I15" s="28">
        <v>5</v>
      </c>
      <c r="J15" s="26">
        <f>SUM(E15:I15)</f>
        <v>25</v>
      </c>
      <c r="K15" s="12"/>
      <c r="L15" s="15">
        <f>J15+K15</f>
        <v>25</v>
      </c>
      <c r="M15" s="12">
        <v>8</v>
      </c>
      <c r="N15" s="15">
        <f>L15+M15</f>
        <v>33</v>
      </c>
      <c r="O15" s="17" t="s">
        <v>192</v>
      </c>
    </row>
    <row r="16" spans="1:15" ht="21.95" customHeight="1" thickBot="1" x14ac:dyDescent="0.25">
      <c r="A16" s="30">
        <v>5</v>
      </c>
      <c r="B16" s="59" t="s">
        <v>50</v>
      </c>
      <c r="C16" s="63" t="s">
        <v>35</v>
      </c>
      <c r="D16" s="67" t="s">
        <v>7</v>
      </c>
      <c r="E16" s="29">
        <v>3</v>
      </c>
      <c r="F16" s="28">
        <v>4.5</v>
      </c>
      <c r="G16" s="28">
        <v>4.5</v>
      </c>
      <c r="H16" s="28">
        <v>2.5</v>
      </c>
      <c r="I16" s="28">
        <v>5</v>
      </c>
      <c r="J16" s="26">
        <f>SUM(E16:I16)</f>
        <v>19.5</v>
      </c>
      <c r="K16" s="14">
        <v>3.5</v>
      </c>
      <c r="L16" s="15">
        <f>J16+K16</f>
        <v>23</v>
      </c>
      <c r="M16" s="12">
        <v>10</v>
      </c>
      <c r="N16" s="15">
        <f>L16+M16</f>
        <v>33</v>
      </c>
      <c r="O16" s="17" t="s">
        <v>192</v>
      </c>
    </row>
    <row r="17" spans="1:17" ht="21.95" customHeight="1" thickBot="1" x14ac:dyDescent="0.25">
      <c r="A17" s="30">
        <v>6</v>
      </c>
      <c r="B17" s="59" t="s">
        <v>45</v>
      </c>
      <c r="C17" s="63" t="s">
        <v>35</v>
      </c>
      <c r="D17" s="67" t="s">
        <v>7</v>
      </c>
      <c r="E17" s="29">
        <v>3.5</v>
      </c>
      <c r="F17" s="28">
        <v>5</v>
      </c>
      <c r="G17" s="28">
        <v>5</v>
      </c>
      <c r="H17" s="28">
        <v>4.5</v>
      </c>
      <c r="I17" s="28">
        <v>4.5</v>
      </c>
      <c r="J17" s="26">
        <f>SUM(E17:I17)</f>
        <v>22.5</v>
      </c>
      <c r="K17" s="12"/>
      <c r="L17" s="15">
        <f>J17+K17</f>
        <v>22.5</v>
      </c>
      <c r="M17" s="12">
        <v>10</v>
      </c>
      <c r="N17" s="15">
        <f>L17+M17</f>
        <v>32.5</v>
      </c>
      <c r="O17" s="17" t="s">
        <v>192</v>
      </c>
    </row>
    <row r="18" spans="1:17" ht="21.95" customHeight="1" thickBot="1" x14ac:dyDescent="0.25">
      <c r="A18" s="30">
        <v>7</v>
      </c>
      <c r="B18" s="59" t="s">
        <v>165</v>
      </c>
      <c r="C18" s="63" t="s">
        <v>35</v>
      </c>
      <c r="D18" s="59" t="s">
        <v>21</v>
      </c>
      <c r="E18" s="29">
        <v>5</v>
      </c>
      <c r="F18" s="28">
        <v>5</v>
      </c>
      <c r="G18" s="28">
        <v>3</v>
      </c>
      <c r="H18" s="28">
        <v>3.5</v>
      </c>
      <c r="I18" s="28">
        <v>5</v>
      </c>
      <c r="J18" s="26">
        <f>SUM(E18:I18)</f>
        <v>21.5</v>
      </c>
      <c r="K18" s="12"/>
      <c r="L18" s="15">
        <f>J18+K18</f>
        <v>21.5</v>
      </c>
      <c r="M18" s="12">
        <v>10</v>
      </c>
      <c r="N18" s="15">
        <f>L18+M18</f>
        <v>31.5</v>
      </c>
      <c r="O18" s="17" t="s">
        <v>192</v>
      </c>
    </row>
    <row r="19" spans="1:17" ht="21.95" customHeight="1" thickBot="1" x14ac:dyDescent="0.25">
      <c r="A19" s="30">
        <v>8</v>
      </c>
      <c r="B19" s="59" t="s">
        <v>48</v>
      </c>
      <c r="C19" s="63" t="s">
        <v>35</v>
      </c>
      <c r="D19" s="67" t="s">
        <v>7</v>
      </c>
      <c r="E19" s="34">
        <v>2</v>
      </c>
      <c r="F19" s="35">
        <v>5</v>
      </c>
      <c r="G19" s="35">
        <v>5</v>
      </c>
      <c r="H19" s="35">
        <v>4</v>
      </c>
      <c r="I19" s="35">
        <v>4.5</v>
      </c>
      <c r="J19" s="26">
        <f>SUM(E19:I19)</f>
        <v>20.5</v>
      </c>
      <c r="K19" s="12">
        <v>1</v>
      </c>
      <c r="L19" s="15">
        <f>J19+K19</f>
        <v>21.5</v>
      </c>
      <c r="M19" s="12">
        <v>10</v>
      </c>
      <c r="N19" s="15">
        <f>L19+M19</f>
        <v>31.5</v>
      </c>
      <c r="O19" s="17" t="s">
        <v>192</v>
      </c>
    </row>
    <row r="20" spans="1:17" ht="21.95" customHeight="1" thickBot="1" x14ac:dyDescent="0.25">
      <c r="A20" s="30">
        <v>9</v>
      </c>
      <c r="B20" s="60" t="s">
        <v>140</v>
      </c>
      <c r="C20" s="61" t="s">
        <v>35</v>
      </c>
      <c r="D20" s="101" t="s">
        <v>7</v>
      </c>
      <c r="E20" s="29">
        <v>5</v>
      </c>
      <c r="F20" s="28">
        <v>5</v>
      </c>
      <c r="G20" s="28">
        <v>5</v>
      </c>
      <c r="H20" s="28">
        <v>5</v>
      </c>
      <c r="I20" s="28">
        <v>4.5</v>
      </c>
      <c r="J20" s="26">
        <f>SUM(E20:I20)</f>
        <v>24.5</v>
      </c>
      <c r="K20" s="12"/>
      <c r="L20" s="15">
        <f>J20+K20</f>
        <v>24.5</v>
      </c>
      <c r="M20" s="12">
        <v>6</v>
      </c>
      <c r="N20" s="15">
        <f>L20+M20</f>
        <v>30.5</v>
      </c>
      <c r="O20" s="17" t="s">
        <v>193</v>
      </c>
    </row>
    <row r="21" spans="1:17" ht="79.5" thickBot="1" x14ac:dyDescent="0.25">
      <c r="A21" s="30">
        <v>10</v>
      </c>
      <c r="B21" s="57" t="s">
        <v>44</v>
      </c>
      <c r="C21" s="63" t="s">
        <v>34</v>
      </c>
      <c r="D21" s="63" t="s">
        <v>159</v>
      </c>
      <c r="E21" s="29">
        <v>3</v>
      </c>
      <c r="F21" s="28">
        <v>5</v>
      </c>
      <c r="G21" s="28">
        <v>5</v>
      </c>
      <c r="H21" s="28">
        <v>4</v>
      </c>
      <c r="I21" s="28">
        <v>4</v>
      </c>
      <c r="J21" s="26">
        <f>SUM(E21:I21)</f>
        <v>21</v>
      </c>
      <c r="K21" s="12">
        <v>2</v>
      </c>
      <c r="L21" s="15">
        <f>J21+K21</f>
        <v>23</v>
      </c>
      <c r="M21" s="12">
        <v>6</v>
      </c>
      <c r="N21" s="15">
        <f>L21+M21</f>
        <v>29</v>
      </c>
      <c r="O21" s="17" t="s">
        <v>193</v>
      </c>
    </row>
    <row r="22" spans="1:17" s="1" customFormat="1" ht="32.25" thickBot="1" x14ac:dyDescent="0.25">
      <c r="A22" s="30">
        <v>11</v>
      </c>
      <c r="B22" s="57" t="s">
        <v>141</v>
      </c>
      <c r="C22" s="63" t="s">
        <v>19</v>
      </c>
      <c r="D22" s="63" t="s">
        <v>113</v>
      </c>
      <c r="E22" s="29">
        <v>5</v>
      </c>
      <c r="F22" s="28">
        <v>3.5</v>
      </c>
      <c r="G22" s="28">
        <v>5</v>
      </c>
      <c r="H22" s="28">
        <v>0</v>
      </c>
      <c r="I22" s="28">
        <v>5</v>
      </c>
      <c r="J22" s="26">
        <f>SUM(E22:I22)</f>
        <v>18.5</v>
      </c>
      <c r="K22" s="12"/>
      <c r="L22" s="15">
        <f>J22+K22</f>
        <v>18.5</v>
      </c>
      <c r="M22" s="12">
        <v>9</v>
      </c>
      <c r="N22" s="15">
        <f>L22+M22</f>
        <v>27.5</v>
      </c>
      <c r="O22" s="17" t="s">
        <v>193</v>
      </c>
      <c r="P22"/>
    </row>
    <row r="23" spans="1:17" ht="32.25" thickBot="1" x14ac:dyDescent="0.25">
      <c r="A23" s="30">
        <v>12</v>
      </c>
      <c r="B23" s="57" t="s">
        <v>38</v>
      </c>
      <c r="C23" s="63" t="s">
        <v>19</v>
      </c>
      <c r="D23" s="63" t="s">
        <v>113</v>
      </c>
      <c r="E23" s="29">
        <v>2</v>
      </c>
      <c r="F23" s="28">
        <v>3.5</v>
      </c>
      <c r="G23" s="28">
        <v>5</v>
      </c>
      <c r="H23" s="28">
        <v>3</v>
      </c>
      <c r="I23" s="28">
        <v>5</v>
      </c>
      <c r="J23" s="26">
        <f>SUM(E23:I23)</f>
        <v>18.5</v>
      </c>
      <c r="K23" s="12"/>
      <c r="L23" s="15">
        <f>J23+K23</f>
        <v>18.5</v>
      </c>
      <c r="M23" s="12">
        <v>8</v>
      </c>
      <c r="N23" s="15">
        <f>L23+M23</f>
        <v>26.5</v>
      </c>
      <c r="O23" s="17" t="s">
        <v>193</v>
      </c>
    </row>
    <row r="24" spans="1:17" ht="32.25" thickBot="1" x14ac:dyDescent="0.25">
      <c r="A24" s="30">
        <v>13</v>
      </c>
      <c r="B24" s="57" t="s">
        <v>142</v>
      </c>
      <c r="C24" s="63" t="s">
        <v>19</v>
      </c>
      <c r="D24" s="63" t="s">
        <v>113</v>
      </c>
      <c r="E24" s="29">
        <v>5</v>
      </c>
      <c r="F24" s="28">
        <v>3</v>
      </c>
      <c r="G24" s="28">
        <v>4.5</v>
      </c>
      <c r="H24" s="28">
        <v>0</v>
      </c>
      <c r="I24" s="28">
        <v>4.5</v>
      </c>
      <c r="J24" s="26">
        <f>SUM(E24:I24)</f>
        <v>17</v>
      </c>
      <c r="K24" s="12"/>
      <c r="L24" s="15">
        <f>J24+K24</f>
        <v>17</v>
      </c>
      <c r="M24" s="12">
        <v>9</v>
      </c>
      <c r="N24" s="79">
        <f>L24+M24</f>
        <v>26</v>
      </c>
      <c r="O24" s="17" t="s">
        <v>193</v>
      </c>
      <c r="Q24" s="1"/>
    </row>
    <row r="25" spans="1:17" ht="45" customHeight="1" thickBot="1" x14ac:dyDescent="0.25">
      <c r="A25" s="30">
        <v>14</v>
      </c>
      <c r="B25" s="57" t="s">
        <v>160</v>
      </c>
      <c r="C25" s="63" t="s">
        <v>34</v>
      </c>
      <c r="D25" s="63" t="s">
        <v>194</v>
      </c>
      <c r="E25" s="31">
        <v>4.5</v>
      </c>
      <c r="F25" s="32">
        <v>5</v>
      </c>
      <c r="G25" s="32">
        <v>3.5</v>
      </c>
      <c r="H25" s="32">
        <v>2</v>
      </c>
      <c r="I25" s="32">
        <v>0.5</v>
      </c>
      <c r="J25" s="27">
        <f>SUM(E25:I25)</f>
        <v>15.5</v>
      </c>
      <c r="K25" s="13"/>
      <c r="L25" s="41">
        <f>J25+K25</f>
        <v>15.5</v>
      </c>
      <c r="M25" s="13">
        <v>6</v>
      </c>
      <c r="N25" s="40">
        <f>L25+M25</f>
        <v>21.5</v>
      </c>
      <c r="O25" s="55" t="s">
        <v>193</v>
      </c>
    </row>
    <row r="26" spans="1:17" ht="60" customHeight="1" thickBot="1" x14ac:dyDescent="0.25">
      <c r="A26" s="30">
        <v>15</v>
      </c>
      <c r="B26" s="57" t="s">
        <v>42</v>
      </c>
      <c r="C26" s="63" t="s">
        <v>22</v>
      </c>
      <c r="D26" s="62" t="s">
        <v>157</v>
      </c>
      <c r="E26" s="29">
        <v>4.5</v>
      </c>
      <c r="F26" s="28">
        <v>1</v>
      </c>
      <c r="G26" s="28">
        <v>3</v>
      </c>
      <c r="H26" s="28">
        <v>1.5</v>
      </c>
      <c r="I26" s="28">
        <v>1.5</v>
      </c>
      <c r="J26" s="26">
        <f>SUM(E26:I26)</f>
        <v>11.5</v>
      </c>
      <c r="K26" s="14">
        <v>3</v>
      </c>
      <c r="L26" s="15">
        <f>J26+K26</f>
        <v>14.5</v>
      </c>
      <c r="M26" s="12"/>
      <c r="N26" s="15">
        <f>L26+M26</f>
        <v>14.5</v>
      </c>
      <c r="O26" s="21"/>
    </row>
    <row r="27" spans="1:17" ht="60" customHeight="1" thickBot="1" x14ac:dyDescent="0.25">
      <c r="A27" s="30">
        <v>16</v>
      </c>
      <c r="B27" s="57" t="s">
        <v>43</v>
      </c>
      <c r="C27" s="63" t="s">
        <v>22</v>
      </c>
      <c r="D27" s="62" t="s">
        <v>158</v>
      </c>
      <c r="E27" s="45">
        <v>2.5</v>
      </c>
      <c r="F27" s="46">
        <v>5</v>
      </c>
      <c r="G27" s="46">
        <v>4</v>
      </c>
      <c r="H27" s="46">
        <v>1</v>
      </c>
      <c r="I27" s="46">
        <v>0.5</v>
      </c>
      <c r="J27" s="47">
        <f>SUM(E27:I27)</f>
        <v>13</v>
      </c>
      <c r="K27" s="48"/>
      <c r="L27" s="49">
        <f>J27+K27</f>
        <v>13</v>
      </c>
      <c r="M27" s="48"/>
      <c r="N27" s="49">
        <f>L27+M27</f>
        <v>13</v>
      </c>
      <c r="O27" s="43"/>
    </row>
    <row r="28" spans="1:17" ht="30.75" customHeight="1" thickBot="1" x14ac:dyDescent="0.25">
      <c r="A28" s="30">
        <v>17</v>
      </c>
      <c r="B28" s="59" t="s">
        <v>163</v>
      </c>
      <c r="C28" s="63" t="s">
        <v>35</v>
      </c>
      <c r="D28" s="63" t="s">
        <v>164</v>
      </c>
      <c r="E28" s="45">
        <v>2</v>
      </c>
      <c r="F28" s="46">
        <v>1</v>
      </c>
      <c r="G28" s="46">
        <v>5</v>
      </c>
      <c r="H28" s="46">
        <v>4</v>
      </c>
      <c r="I28" s="46">
        <v>0</v>
      </c>
      <c r="J28" s="47">
        <f>SUM(E28:I28)</f>
        <v>12</v>
      </c>
      <c r="K28" s="48"/>
      <c r="L28" s="49">
        <f>J28+K28</f>
        <v>12</v>
      </c>
      <c r="M28" s="48"/>
      <c r="N28" s="49">
        <f>L28+M28</f>
        <v>12</v>
      </c>
      <c r="O28" s="43"/>
    </row>
    <row r="29" spans="1:17" ht="40.5" customHeight="1" thickBot="1" x14ac:dyDescent="0.25">
      <c r="A29" s="30">
        <v>18</v>
      </c>
      <c r="B29" s="57" t="s">
        <v>143</v>
      </c>
      <c r="C29" s="63" t="s">
        <v>32</v>
      </c>
      <c r="D29" s="62" t="s">
        <v>144</v>
      </c>
      <c r="E29" s="31">
        <v>1.5</v>
      </c>
      <c r="F29" s="32">
        <v>0</v>
      </c>
      <c r="G29" s="32">
        <v>3</v>
      </c>
      <c r="H29" s="32">
        <v>4</v>
      </c>
      <c r="I29" s="32">
        <v>3</v>
      </c>
      <c r="J29" s="27">
        <f>SUM(E29:I29)</f>
        <v>11.5</v>
      </c>
      <c r="K29" s="13"/>
      <c r="L29" s="18">
        <f>J29+K29</f>
        <v>11.5</v>
      </c>
      <c r="M29" s="13"/>
      <c r="N29" s="18">
        <f>L29+M29</f>
        <v>11.5</v>
      </c>
      <c r="O29" s="19"/>
    </row>
    <row r="30" spans="1:17" ht="48" thickBot="1" x14ac:dyDescent="0.25">
      <c r="A30" s="30">
        <v>19</v>
      </c>
      <c r="B30" s="59" t="s">
        <v>161</v>
      </c>
      <c r="C30" s="63" t="s">
        <v>35</v>
      </c>
      <c r="D30" s="63" t="s">
        <v>162</v>
      </c>
      <c r="E30" s="29">
        <v>3</v>
      </c>
      <c r="F30" s="28">
        <v>0</v>
      </c>
      <c r="G30" s="28">
        <v>2</v>
      </c>
      <c r="H30" s="28">
        <v>4.5</v>
      </c>
      <c r="I30" s="28">
        <v>0</v>
      </c>
      <c r="J30" s="26">
        <f>SUM(E30:I30)</f>
        <v>9.5</v>
      </c>
      <c r="K30" s="12"/>
      <c r="L30" s="15">
        <f>J30+K30</f>
        <v>9.5</v>
      </c>
      <c r="M30" s="12"/>
      <c r="N30" s="15">
        <f>L30+M30</f>
        <v>9.5</v>
      </c>
      <c r="O30" s="20"/>
    </row>
    <row r="31" spans="1:17" ht="48.75" customHeight="1" thickBot="1" x14ac:dyDescent="0.25">
      <c r="A31" s="30">
        <v>20</v>
      </c>
      <c r="B31" s="57" t="s">
        <v>39</v>
      </c>
      <c r="C31" s="62" t="s">
        <v>155</v>
      </c>
      <c r="D31" s="62" t="s">
        <v>156</v>
      </c>
      <c r="E31" s="29">
        <v>5</v>
      </c>
      <c r="F31" s="28">
        <v>1.5</v>
      </c>
      <c r="G31" s="28">
        <v>0</v>
      </c>
      <c r="H31" s="28">
        <v>2</v>
      </c>
      <c r="I31" s="28">
        <v>0.5</v>
      </c>
      <c r="J31" s="26">
        <f>SUM(E31:I31)</f>
        <v>9</v>
      </c>
      <c r="K31" s="12"/>
      <c r="L31" s="15">
        <f>J31+K31</f>
        <v>9</v>
      </c>
      <c r="M31" s="12"/>
      <c r="N31" s="15">
        <f>L31+M31</f>
        <v>9</v>
      </c>
      <c r="O31" s="20"/>
    </row>
    <row r="32" spans="1:17" ht="32.25" thickBot="1" x14ac:dyDescent="0.25">
      <c r="A32" s="30">
        <v>21</v>
      </c>
      <c r="B32" s="57" t="s">
        <v>41</v>
      </c>
      <c r="C32" s="62" t="s">
        <v>86</v>
      </c>
      <c r="D32" s="75" t="s">
        <v>152</v>
      </c>
      <c r="E32" s="29">
        <v>1.5</v>
      </c>
      <c r="F32" s="28">
        <v>0</v>
      </c>
      <c r="G32" s="28">
        <v>3</v>
      </c>
      <c r="H32" s="28">
        <v>2</v>
      </c>
      <c r="I32" s="28">
        <v>1</v>
      </c>
      <c r="J32" s="26">
        <f>SUM(E32:I32)</f>
        <v>7.5</v>
      </c>
      <c r="K32" s="14"/>
      <c r="L32" s="15">
        <f>J32+K32</f>
        <v>7.5</v>
      </c>
      <c r="M32" s="12"/>
      <c r="N32" s="15">
        <f>L32+M32</f>
        <v>7.5</v>
      </c>
      <c r="O32" s="20"/>
    </row>
    <row r="33" spans="1:15" ht="48" thickBot="1" x14ac:dyDescent="0.25">
      <c r="A33" s="30">
        <v>22</v>
      </c>
      <c r="B33" s="57" t="s">
        <v>153</v>
      </c>
      <c r="C33" s="62" t="s">
        <v>86</v>
      </c>
      <c r="D33" s="62" t="s">
        <v>154</v>
      </c>
      <c r="E33" s="29">
        <v>3</v>
      </c>
      <c r="F33" s="28">
        <v>0.5</v>
      </c>
      <c r="G33" s="28">
        <v>0.5</v>
      </c>
      <c r="H33" s="28">
        <v>1.5</v>
      </c>
      <c r="I33" s="28">
        <v>0.5</v>
      </c>
      <c r="J33" s="26">
        <f>SUM(E33:I33)</f>
        <v>6</v>
      </c>
      <c r="K33" s="12"/>
      <c r="L33" s="15">
        <f>J33+K33</f>
        <v>6</v>
      </c>
      <c r="M33" s="12"/>
      <c r="N33" s="15">
        <f>L33+M33</f>
        <v>6</v>
      </c>
      <c r="O33" s="20"/>
    </row>
    <row r="34" spans="1:15" ht="40.5" customHeight="1" thickBot="1" x14ac:dyDescent="0.25">
      <c r="A34" s="30">
        <v>23</v>
      </c>
      <c r="B34" s="57" t="s">
        <v>145</v>
      </c>
      <c r="C34" s="63" t="s">
        <v>32</v>
      </c>
      <c r="D34" s="62" t="s">
        <v>146</v>
      </c>
      <c r="E34" s="29">
        <v>2.5</v>
      </c>
      <c r="F34" s="28">
        <v>1</v>
      </c>
      <c r="G34" s="28">
        <v>0.5</v>
      </c>
      <c r="H34" s="28">
        <v>1</v>
      </c>
      <c r="I34" s="28">
        <v>0</v>
      </c>
      <c r="J34" s="26">
        <f>SUM(E34:I34)</f>
        <v>5</v>
      </c>
      <c r="K34" s="12"/>
      <c r="L34" s="15">
        <f>J34+K34</f>
        <v>5</v>
      </c>
      <c r="M34" s="12"/>
      <c r="N34" s="15">
        <f>L34+M34</f>
        <v>5</v>
      </c>
      <c r="O34" s="17"/>
    </row>
    <row r="35" spans="1:15" ht="25.5" customHeight="1" thickBot="1" x14ac:dyDescent="0.25">
      <c r="A35" s="30">
        <v>24</v>
      </c>
      <c r="B35" s="58" t="s">
        <v>147</v>
      </c>
      <c r="C35" s="63" t="s">
        <v>33</v>
      </c>
      <c r="D35" s="71" t="s">
        <v>148</v>
      </c>
      <c r="E35" s="29">
        <v>0.5</v>
      </c>
      <c r="F35" s="28">
        <v>1</v>
      </c>
      <c r="G35" s="28">
        <v>1</v>
      </c>
      <c r="H35" s="28">
        <v>2</v>
      </c>
      <c r="I35" s="28">
        <v>0.5</v>
      </c>
      <c r="J35" s="26">
        <f>SUM(E35:I35)</f>
        <v>5</v>
      </c>
      <c r="K35" s="12"/>
      <c r="L35" s="15">
        <f>J35+K35</f>
        <v>5</v>
      </c>
      <c r="M35" s="12"/>
      <c r="N35" s="15">
        <f>L35+M35</f>
        <v>5</v>
      </c>
      <c r="O35" s="17"/>
    </row>
    <row r="36" spans="1:15" ht="63.75" customHeight="1" thickBot="1" x14ac:dyDescent="0.25">
      <c r="A36" s="30">
        <v>25</v>
      </c>
      <c r="B36" s="58" t="s">
        <v>149</v>
      </c>
      <c r="C36" s="63" t="s">
        <v>33</v>
      </c>
      <c r="D36" s="71" t="s">
        <v>78</v>
      </c>
      <c r="E36" s="29"/>
      <c r="F36" s="28"/>
      <c r="G36" s="28"/>
      <c r="H36" s="28"/>
      <c r="I36" s="28"/>
      <c r="J36" s="26">
        <f>SUM(E36:I36)</f>
        <v>0</v>
      </c>
      <c r="K36" s="12"/>
      <c r="L36" s="15">
        <f>J36+K36</f>
        <v>0</v>
      </c>
      <c r="M36" s="12"/>
      <c r="N36" s="15">
        <f>L36+M36</f>
        <v>0</v>
      </c>
      <c r="O36" s="17"/>
    </row>
    <row r="37" spans="1:15" ht="25.5" customHeight="1" thickBot="1" x14ac:dyDescent="0.25">
      <c r="A37" s="30">
        <v>26</v>
      </c>
      <c r="B37" s="58" t="s">
        <v>52</v>
      </c>
      <c r="C37" s="63" t="s">
        <v>33</v>
      </c>
      <c r="D37" s="71" t="s">
        <v>150</v>
      </c>
      <c r="E37" s="29"/>
      <c r="F37" s="28"/>
      <c r="G37" s="28"/>
      <c r="H37" s="28"/>
      <c r="I37" s="28"/>
      <c r="J37" s="26">
        <f>SUM(E37:I37)</f>
        <v>0</v>
      </c>
      <c r="K37" s="12"/>
      <c r="L37" s="15">
        <f>J37+K37</f>
        <v>0</v>
      </c>
      <c r="M37" s="12"/>
      <c r="N37" s="15">
        <f>L37+M37</f>
        <v>0</v>
      </c>
      <c r="O37" s="17"/>
    </row>
    <row r="38" spans="1:15" ht="45.75" customHeight="1" thickBot="1" x14ac:dyDescent="0.25">
      <c r="A38" s="30">
        <v>27</v>
      </c>
      <c r="B38" s="58" t="s">
        <v>40</v>
      </c>
      <c r="C38" s="64" t="s">
        <v>20</v>
      </c>
      <c r="D38" s="62" t="s">
        <v>124</v>
      </c>
      <c r="E38" s="29"/>
      <c r="F38" s="28"/>
      <c r="G38" s="28"/>
      <c r="H38" s="28"/>
      <c r="I38" s="28"/>
      <c r="J38" s="26">
        <f>SUM(E38:I38)</f>
        <v>0</v>
      </c>
      <c r="K38" s="12"/>
      <c r="L38" s="15">
        <f>J38+K38</f>
        <v>0</v>
      </c>
      <c r="M38" s="12"/>
      <c r="N38" s="15">
        <f>L38+M38</f>
        <v>0</v>
      </c>
      <c r="O38" s="17"/>
    </row>
    <row r="39" spans="1:15" ht="30.75" customHeight="1" thickBot="1" x14ac:dyDescent="0.25">
      <c r="A39" s="30">
        <v>28</v>
      </c>
      <c r="B39" s="58" t="s">
        <v>151</v>
      </c>
      <c r="C39" s="64" t="s">
        <v>20</v>
      </c>
      <c r="D39" s="62" t="s">
        <v>124</v>
      </c>
      <c r="E39" s="29"/>
      <c r="F39" s="28"/>
      <c r="G39" s="28"/>
      <c r="H39" s="28"/>
      <c r="I39" s="28"/>
      <c r="J39" s="26">
        <f>SUM(E39:I39)</f>
        <v>0</v>
      </c>
      <c r="K39" s="12"/>
      <c r="L39" s="15">
        <f>J39+K39</f>
        <v>0</v>
      </c>
      <c r="M39" s="12"/>
      <c r="N39" s="15">
        <f>L39+M39</f>
        <v>0</v>
      </c>
      <c r="O39" s="17"/>
    </row>
    <row r="40" spans="1:15" ht="28.5" customHeight="1" x14ac:dyDescent="0.2"/>
    <row r="41" spans="1:15" ht="15.75" customHeight="1" x14ac:dyDescent="0.2">
      <c r="C41" s="85" t="s">
        <v>11</v>
      </c>
      <c r="D41" s="85"/>
      <c r="I41" s="84" t="s">
        <v>36</v>
      </c>
      <c r="J41" s="84"/>
      <c r="K41" s="84"/>
      <c r="L41" s="84"/>
      <c r="M41" s="84"/>
      <c r="N41" s="84"/>
      <c r="O41" s="84"/>
    </row>
    <row r="43" spans="1:15" ht="15.75" customHeight="1" x14ac:dyDescent="0.2">
      <c r="C43" s="85" t="s">
        <v>12</v>
      </c>
      <c r="D43" s="85"/>
      <c r="I43" s="84" t="s">
        <v>37</v>
      </c>
      <c r="J43" s="84"/>
      <c r="K43" s="84"/>
      <c r="L43" s="84"/>
      <c r="M43" s="84"/>
      <c r="N43" s="84"/>
      <c r="O43" s="84"/>
    </row>
  </sheetData>
  <sortState xmlns:xlrd2="http://schemas.microsoft.com/office/spreadsheetml/2017/richdata2" ref="A12:O39">
    <sortCondition descending="1" ref="N12:N39"/>
  </sortState>
  <mergeCells count="23">
    <mergeCell ref="I43:O43"/>
    <mergeCell ref="C41:D41"/>
    <mergeCell ref="M5:M10"/>
    <mergeCell ref="J5:J10"/>
    <mergeCell ref="K5:K10"/>
    <mergeCell ref="L5:L10"/>
    <mergeCell ref="I41:O41"/>
    <mergeCell ref="C43:D43"/>
    <mergeCell ref="E6:I8"/>
    <mergeCell ref="F9:F10"/>
    <mergeCell ref="G9:G10"/>
    <mergeCell ref="H9:H10"/>
    <mergeCell ref="I9:I10"/>
    <mergeCell ref="N5:N10"/>
    <mergeCell ref="O5:O10"/>
    <mergeCell ref="E9:E10"/>
    <mergeCell ref="A1:O1"/>
    <mergeCell ref="A2:O2"/>
    <mergeCell ref="A3:O3"/>
    <mergeCell ref="A5:A10"/>
    <mergeCell ref="B5:B10"/>
    <mergeCell ref="C5:C10"/>
    <mergeCell ref="D5:D10"/>
  </mergeCells>
  <pageMargins left="0.23622047244094491" right="0.23622047244094491" top="0.74803149606299213" bottom="0.74803149606299213" header="0.31496062992125984" footer="0.31496062992125984"/>
  <pageSetup paperSize="9" scale="5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42"/>
  <sheetViews>
    <sheetView zoomScaleNormal="100" zoomScaleSheetLayoutView="90" zoomScalePageLayoutView="70" workbookViewId="0">
      <selection activeCell="O17" sqref="O17"/>
    </sheetView>
  </sheetViews>
  <sheetFormatPr defaultRowHeight="12.75" x14ac:dyDescent="0.2"/>
  <cols>
    <col min="1" max="1" width="5.7109375" customWidth="1"/>
    <col min="2" max="2" width="34.85546875" customWidth="1"/>
    <col min="3" max="3" width="21.7109375" customWidth="1"/>
    <col min="4" max="4" width="33.5703125" customWidth="1"/>
    <col min="5" max="9" width="6" customWidth="1"/>
    <col min="10" max="10" width="6.7109375" customWidth="1"/>
    <col min="11" max="11" width="4.7109375" customWidth="1"/>
    <col min="12" max="12" width="6.7109375" customWidth="1"/>
    <col min="13" max="13" width="5.42578125" customWidth="1"/>
    <col min="14" max="14" width="6.7109375" customWidth="1"/>
    <col min="15" max="15" width="14.140625" customWidth="1"/>
  </cols>
  <sheetData>
    <row r="1" spans="1:15" ht="18" customHeight="1" x14ac:dyDescent="0.2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23.25" customHeight="1" x14ac:dyDescent="0.25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24" customHeight="1" x14ac:dyDescent="0.25">
      <c r="A3" s="80" t="s">
        <v>15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8.4499999999999993" customHeight="1" thickBot="1" x14ac:dyDescent="0.25"/>
    <row r="5" spans="1:15" ht="26.45" customHeight="1" x14ac:dyDescent="0.2">
      <c r="A5" s="81" t="s">
        <v>18</v>
      </c>
      <c r="B5" s="81" t="s">
        <v>196</v>
      </c>
      <c r="C5" s="81" t="s">
        <v>8</v>
      </c>
      <c r="D5" s="81" t="s">
        <v>0</v>
      </c>
      <c r="E5" s="23"/>
      <c r="F5" s="24"/>
      <c r="G5" s="24"/>
      <c r="H5" s="24"/>
      <c r="I5" s="25"/>
      <c r="J5" s="88" t="s">
        <v>2</v>
      </c>
      <c r="K5" s="88" t="s">
        <v>3</v>
      </c>
      <c r="L5" s="90" t="s">
        <v>17</v>
      </c>
      <c r="M5" s="86" t="s">
        <v>4</v>
      </c>
      <c r="N5" s="88" t="s">
        <v>5</v>
      </c>
      <c r="O5" s="88" t="s">
        <v>6</v>
      </c>
    </row>
    <row r="6" spans="1:15" ht="13.15" customHeight="1" x14ac:dyDescent="0.2">
      <c r="A6" s="82"/>
      <c r="B6" s="82"/>
      <c r="C6" s="82"/>
      <c r="D6" s="82"/>
      <c r="E6" s="92" t="s">
        <v>1</v>
      </c>
      <c r="F6" s="93"/>
      <c r="G6" s="93"/>
      <c r="H6" s="93"/>
      <c r="I6" s="94"/>
      <c r="J6" s="89"/>
      <c r="K6" s="89"/>
      <c r="L6" s="91"/>
      <c r="M6" s="87"/>
      <c r="N6" s="89"/>
      <c r="O6" s="89"/>
    </row>
    <row r="7" spans="1:15" x14ac:dyDescent="0.2">
      <c r="A7" s="82"/>
      <c r="B7" s="82"/>
      <c r="C7" s="82"/>
      <c r="D7" s="82"/>
      <c r="E7" s="92"/>
      <c r="F7" s="93"/>
      <c r="G7" s="93"/>
      <c r="H7" s="93"/>
      <c r="I7" s="94"/>
      <c r="J7" s="89"/>
      <c r="K7" s="89"/>
      <c r="L7" s="91"/>
      <c r="M7" s="87"/>
      <c r="N7" s="89"/>
      <c r="O7" s="89"/>
    </row>
    <row r="8" spans="1:15" ht="13.5" thickBot="1" x14ac:dyDescent="0.25">
      <c r="A8" s="82"/>
      <c r="B8" s="82"/>
      <c r="C8" s="82"/>
      <c r="D8" s="82"/>
      <c r="E8" s="95"/>
      <c r="F8" s="96"/>
      <c r="G8" s="96"/>
      <c r="H8" s="96"/>
      <c r="I8" s="97"/>
      <c r="J8" s="89"/>
      <c r="K8" s="89"/>
      <c r="L8" s="91"/>
      <c r="M8" s="87"/>
      <c r="N8" s="89"/>
      <c r="O8" s="89"/>
    </row>
    <row r="9" spans="1:15" ht="12.75" customHeight="1" x14ac:dyDescent="0.2">
      <c r="A9" s="82"/>
      <c r="B9" s="82"/>
      <c r="C9" s="82"/>
      <c r="D9" s="82"/>
      <c r="E9" s="98">
        <v>1</v>
      </c>
      <c r="F9" s="98">
        <v>2</v>
      </c>
      <c r="G9" s="98">
        <v>3</v>
      </c>
      <c r="H9" s="98">
        <v>4</v>
      </c>
      <c r="I9" s="98">
        <v>5</v>
      </c>
      <c r="J9" s="89"/>
      <c r="K9" s="89"/>
      <c r="L9" s="91"/>
      <c r="M9" s="87"/>
      <c r="N9" s="89"/>
      <c r="O9" s="89"/>
    </row>
    <row r="10" spans="1:15" ht="10.15" customHeight="1" thickBot="1" x14ac:dyDescent="0.25">
      <c r="A10" s="82"/>
      <c r="B10" s="82"/>
      <c r="C10" s="82"/>
      <c r="D10" s="82"/>
      <c r="E10" s="99"/>
      <c r="F10" s="99"/>
      <c r="G10" s="99"/>
      <c r="H10" s="99"/>
      <c r="I10" s="99"/>
      <c r="J10" s="89"/>
      <c r="K10" s="89"/>
      <c r="L10" s="91"/>
      <c r="M10" s="87"/>
      <c r="N10" s="89"/>
      <c r="O10" s="89"/>
    </row>
    <row r="11" spans="1:15" ht="2.25" customHeight="1" thickBot="1" x14ac:dyDescent="0.25">
      <c r="A11" s="10"/>
      <c r="B11" s="6"/>
      <c r="C11" s="4"/>
      <c r="D11" s="6"/>
      <c r="E11" s="11"/>
      <c r="F11" s="7"/>
      <c r="G11" s="7"/>
      <c r="H11" s="7"/>
      <c r="I11" s="7"/>
      <c r="J11" s="3"/>
      <c r="K11" s="8"/>
      <c r="L11" s="5"/>
      <c r="M11" s="9"/>
      <c r="N11" s="3"/>
      <c r="O11" s="2"/>
    </row>
    <row r="12" spans="1:15" ht="32.25" thickBot="1" x14ac:dyDescent="0.25">
      <c r="A12" s="30">
        <v>1</v>
      </c>
      <c r="B12" s="60" t="s">
        <v>55</v>
      </c>
      <c r="C12" s="61" t="s">
        <v>35</v>
      </c>
      <c r="D12" s="70" t="s">
        <v>7</v>
      </c>
      <c r="E12" s="29">
        <v>5</v>
      </c>
      <c r="F12" s="28">
        <v>5</v>
      </c>
      <c r="G12" s="28">
        <v>5</v>
      </c>
      <c r="H12" s="28">
        <v>5</v>
      </c>
      <c r="I12" s="28">
        <v>4.5</v>
      </c>
      <c r="J12" s="26">
        <f t="shared" ref="J12:J38" si="0">SUM(E12:I12)</f>
        <v>24.5</v>
      </c>
      <c r="K12" s="12"/>
      <c r="L12" s="15">
        <f t="shared" ref="L12:L38" si="1">J12+K12</f>
        <v>24.5</v>
      </c>
      <c r="M12" s="12">
        <v>10</v>
      </c>
      <c r="N12" s="15">
        <f t="shared" ref="N12:N38" si="2">L12+M12</f>
        <v>34.5</v>
      </c>
      <c r="O12" s="17" t="s">
        <v>191</v>
      </c>
    </row>
    <row r="13" spans="1:15" ht="18.75" thickBot="1" x14ac:dyDescent="0.25">
      <c r="A13" s="30">
        <v>2</v>
      </c>
      <c r="B13" s="59" t="s">
        <v>60</v>
      </c>
      <c r="C13" s="63" t="s">
        <v>35</v>
      </c>
      <c r="D13" s="67" t="s">
        <v>7</v>
      </c>
      <c r="E13" s="29">
        <v>2</v>
      </c>
      <c r="F13" s="28">
        <v>2</v>
      </c>
      <c r="G13" s="28">
        <v>4</v>
      </c>
      <c r="H13" s="28">
        <v>5</v>
      </c>
      <c r="I13" s="28">
        <v>5</v>
      </c>
      <c r="J13" s="26">
        <f t="shared" si="0"/>
        <v>18</v>
      </c>
      <c r="K13" s="12"/>
      <c r="L13" s="15">
        <f t="shared" si="1"/>
        <v>18</v>
      </c>
      <c r="M13" s="12">
        <v>10</v>
      </c>
      <c r="N13" s="15">
        <f t="shared" si="2"/>
        <v>28</v>
      </c>
      <c r="O13" s="17" t="s">
        <v>192</v>
      </c>
    </row>
    <row r="14" spans="1:15" ht="18.75" thickBot="1" x14ac:dyDescent="0.25">
      <c r="A14" s="30">
        <v>3</v>
      </c>
      <c r="B14" s="59" t="s">
        <v>56</v>
      </c>
      <c r="C14" s="63" t="s">
        <v>35</v>
      </c>
      <c r="D14" s="67" t="s">
        <v>7</v>
      </c>
      <c r="E14" s="29">
        <v>2</v>
      </c>
      <c r="F14" s="28">
        <v>2</v>
      </c>
      <c r="G14" s="28">
        <v>3.5</v>
      </c>
      <c r="H14" s="28">
        <v>4.5</v>
      </c>
      <c r="I14" s="28">
        <v>5</v>
      </c>
      <c r="J14" s="26">
        <f t="shared" si="0"/>
        <v>17</v>
      </c>
      <c r="K14" s="12"/>
      <c r="L14" s="15">
        <f t="shared" si="1"/>
        <v>17</v>
      </c>
      <c r="M14" s="12">
        <v>9.5</v>
      </c>
      <c r="N14" s="15">
        <f t="shared" si="2"/>
        <v>26.5</v>
      </c>
      <c r="O14" s="17" t="s">
        <v>192</v>
      </c>
    </row>
    <row r="15" spans="1:15" ht="22.5" customHeight="1" thickBot="1" x14ac:dyDescent="0.25">
      <c r="A15" s="30">
        <v>4</v>
      </c>
      <c r="B15" s="59" t="s">
        <v>58</v>
      </c>
      <c r="C15" s="63" t="s">
        <v>35</v>
      </c>
      <c r="D15" s="67" t="s">
        <v>7</v>
      </c>
      <c r="E15" s="29">
        <v>2</v>
      </c>
      <c r="F15" s="28">
        <v>1.5</v>
      </c>
      <c r="G15" s="28">
        <v>4.5</v>
      </c>
      <c r="H15" s="28">
        <v>5</v>
      </c>
      <c r="I15" s="28">
        <v>3</v>
      </c>
      <c r="J15" s="26">
        <f t="shared" si="0"/>
        <v>16</v>
      </c>
      <c r="K15" s="12"/>
      <c r="L15" s="15">
        <f t="shared" si="1"/>
        <v>16</v>
      </c>
      <c r="M15" s="12">
        <v>8.5</v>
      </c>
      <c r="N15" s="15">
        <f t="shared" si="2"/>
        <v>24.5</v>
      </c>
      <c r="O15" s="17" t="s">
        <v>192</v>
      </c>
    </row>
    <row r="16" spans="1:15" ht="27.75" customHeight="1" thickBot="1" x14ac:dyDescent="0.25">
      <c r="A16" s="30">
        <v>5</v>
      </c>
      <c r="B16" s="59" t="s">
        <v>166</v>
      </c>
      <c r="C16" s="63" t="s">
        <v>35</v>
      </c>
      <c r="D16" s="67" t="s">
        <v>7</v>
      </c>
      <c r="E16" s="29">
        <v>2</v>
      </c>
      <c r="F16" s="28">
        <v>3</v>
      </c>
      <c r="G16" s="28">
        <v>2.5</v>
      </c>
      <c r="H16" s="28">
        <v>1.5</v>
      </c>
      <c r="I16" s="28">
        <v>5</v>
      </c>
      <c r="J16" s="26">
        <f t="shared" si="0"/>
        <v>14</v>
      </c>
      <c r="K16" s="14"/>
      <c r="L16" s="15">
        <f t="shared" si="1"/>
        <v>14</v>
      </c>
      <c r="M16" s="12">
        <v>10</v>
      </c>
      <c r="N16" s="15">
        <f t="shared" si="2"/>
        <v>24</v>
      </c>
      <c r="O16" s="17" t="s">
        <v>192</v>
      </c>
    </row>
    <row r="17" spans="1:45" ht="18.75" thickBot="1" x14ac:dyDescent="0.25">
      <c r="A17" s="30">
        <v>6</v>
      </c>
      <c r="B17" s="59" t="s">
        <v>57</v>
      </c>
      <c r="C17" s="63" t="s">
        <v>35</v>
      </c>
      <c r="D17" s="67" t="s">
        <v>7</v>
      </c>
      <c r="E17" s="29">
        <v>5</v>
      </c>
      <c r="F17" s="28">
        <v>1.5</v>
      </c>
      <c r="G17" s="28">
        <v>2</v>
      </c>
      <c r="H17" s="28">
        <v>0.5</v>
      </c>
      <c r="I17" s="28">
        <v>5</v>
      </c>
      <c r="J17" s="26">
        <f t="shared" si="0"/>
        <v>14</v>
      </c>
      <c r="K17" s="12"/>
      <c r="L17" s="15">
        <f t="shared" si="1"/>
        <v>14</v>
      </c>
      <c r="M17" s="12">
        <v>10</v>
      </c>
      <c r="N17" s="15">
        <f t="shared" si="2"/>
        <v>24</v>
      </c>
      <c r="O17" s="17" t="s">
        <v>192</v>
      </c>
    </row>
    <row r="18" spans="1:45" ht="18.75" thickBot="1" x14ac:dyDescent="0.25">
      <c r="A18" s="30">
        <v>7</v>
      </c>
      <c r="B18" s="59" t="s">
        <v>61</v>
      </c>
      <c r="C18" s="63" t="s">
        <v>35</v>
      </c>
      <c r="D18" s="67" t="s">
        <v>7</v>
      </c>
      <c r="E18" s="29">
        <v>2</v>
      </c>
      <c r="F18" s="28">
        <v>1</v>
      </c>
      <c r="G18" s="28">
        <v>1.5</v>
      </c>
      <c r="H18" s="28">
        <v>5</v>
      </c>
      <c r="I18" s="28">
        <v>2</v>
      </c>
      <c r="J18" s="26">
        <f t="shared" si="0"/>
        <v>11.5</v>
      </c>
      <c r="K18" s="12"/>
      <c r="L18" s="15">
        <f t="shared" si="1"/>
        <v>11.5</v>
      </c>
      <c r="M18" s="12">
        <v>9</v>
      </c>
      <c r="N18" s="15">
        <f t="shared" si="2"/>
        <v>20.5</v>
      </c>
      <c r="O18" s="16" t="s">
        <v>193</v>
      </c>
    </row>
    <row r="19" spans="1:45" ht="32.25" thickBot="1" x14ac:dyDescent="0.25">
      <c r="A19" s="30">
        <v>8</v>
      </c>
      <c r="B19" s="56" t="s">
        <v>170</v>
      </c>
      <c r="C19" s="61" t="s">
        <v>32</v>
      </c>
      <c r="D19" s="72" t="s">
        <v>72</v>
      </c>
      <c r="E19" s="29">
        <v>0.5</v>
      </c>
      <c r="F19" s="28">
        <v>2</v>
      </c>
      <c r="G19" s="28">
        <v>2</v>
      </c>
      <c r="H19" s="28">
        <v>0.5</v>
      </c>
      <c r="I19" s="28">
        <v>4</v>
      </c>
      <c r="J19" s="26">
        <f t="shared" si="0"/>
        <v>9</v>
      </c>
      <c r="K19" s="12"/>
      <c r="L19" s="15">
        <f t="shared" si="1"/>
        <v>9</v>
      </c>
      <c r="M19" s="12">
        <v>9.5</v>
      </c>
      <c r="N19" s="102">
        <f t="shared" si="2"/>
        <v>18.5</v>
      </c>
      <c r="O19" s="16" t="s">
        <v>193</v>
      </c>
    </row>
    <row r="20" spans="1:45" ht="32.25" thickBot="1" x14ac:dyDescent="0.25">
      <c r="A20" s="30">
        <v>9</v>
      </c>
      <c r="B20" s="57" t="s">
        <v>167</v>
      </c>
      <c r="C20" s="63" t="s">
        <v>19</v>
      </c>
      <c r="D20" s="63" t="s">
        <v>113</v>
      </c>
      <c r="E20" s="29">
        <v>2</v>
      </c>
      <c r="F20" s="28">
        <v>0.5</v>
      </c>
      <c r="G20" s="28">
        <v>2.5</v>
      </c>
      <c r="H20" s="28">
        <v>1</v>
      </c>
      <c r="I20" s="28">
        <v>2</v>
      </c>
      <c r="J20" s="26">
        <f t="shared" si="0"/>
        <v>8</v>
      </c>
      <c r="K20" s="12"/>
      <c r="L20" s="15">
        <f t="shared" si="1"/>
        <v>8</v>
      </c>
      <c r="M20" s="12">
        <v>9</v>
      </c>
      <c r="N20" s="103">
        <f t="shared" si="2"/>
        <v>17</v>
      </c>
      <c r="O20" s="16" t="s">
        <v>193</v>
      </c>
    </row>
    <row r="21" spans="1:45" ht="32.25" thickBot="1" x14ac:dyDescent="0.25">
      <c r="A21" s="30">
        <v>10</v>
      </c>
      <c r="B21" s="66" t="s">
        <v>52</v>
      </c>
      <c r="C21" s="63" t="s">
        <v>33</v>
      </c>
      <c r="D21" s="71" t="s">
        <v>190</v>
      </c>
      <c r="E21" s="29">
        <v>2</v>
      </c>
      <c r="F21" s="28">
        <v>0.5</v>
      </c>
      <c r="G21" s="28">
        <v>1</v>
      </c>
      <c r="H21" s="28">
        <v>1</v>
      </c>
      <c r="I21" s="28">
        <v>3.5</v>
      </c>
      <c r="J21" s="26">
        <f t="shared" si="0"/>
        <v>8</v>
      </c>
      <c r="K21" s="12"/>
      <c r="L21" s="15">
        <f t="shared" si="1"/>
        <v>8</v>
      </c>
      <c r="M21" s="12">
        <v>9</v>
      </c>
      <c r="N21" s="103">
        <f t="shared" si="2"/>
        <v>17</v>
      </c>
      <c r="O21" s="16" t="s">
        <v>193</v>
      </c>
    </row>
    <row r="22" spans="1:45" ht="79.5" thickBot="1" x14ac:dyDescent="0.25">
      <c r="A22" s="30">
        <v>11</v>
      </c>
      <c r="B22" s="57" t="s">
        <v>183</v>
      </c>
      <c r="C22" s="63" t="s">
        <v>34</v>
      </c>
      <c r="D22" s="63" t="s">
        <v>184</v>
      </c>
      <c r="E22" s="29">
        <v>1</v>
      </c>
      <c r="F22" s="28">
        <v>0.5</v>
      </c>
      <c r="G22" s="28">
        <v>1</v>
      </c>
      <c r="H22" s="28">
        <v>0.5</v>
      </c>
      <c r="I22" s="28">
        <v>3</v>
      </c>
      <c r="J22" s="26">
        <f t="shared" si="0"/>
        <v>6</v>
      </c>
      <c r="K22" s="12"/>
      <c r="L22" s="15">
        <f t="shared" si="1"/>
        <v>6</v>
      </c>
      <c r="M22" s="12"/>
      <c r="N22" s="40">
        <f t="shared" si="2"/>
        <v>6</v>
      </c>
      <c r="O22" s="77"/>
    </row>
    <row r="23" spans="1:45" s="1" customFormat="1" ht="43.5" customHeight="1" thickBot="1" x14ac:dyDescent="0.25">
      <c r="A23" s="30">
        <v>12</v>
      </c>
      <c r="B23" s="57" t="s">
        <v>171</v>
      </c>
      <c r="C23" s="63" t="s">
        <v>32</v>
      </c>
      <c r="D23" s="62" t="s">
        <v>172</v>
      </c>
      <c r="E23" s="29">
        <v>0</v>
      </c>
      <c r="F23" s="28">
        <v>0</v>
      </c>
      <c r="G23" s="28">
        <v>1</v>
      </c>
      <c r="H23" s="28">
        <v>3</v>
      </c>
      <c r="I23" s="28">
        <v>1.5</v>
      </c>
      <c r="J23" s="26">
        <f t="shared" si="0"/>
        <v>5.5</v>
      </c>
      <c r="K23" s="12"/>
      <c r="L23" s="15">
        <f t="shared" si="1"/>
        <v>5.5</v>
      </c>
      <c r="M23" s="12"/>
      <c r="N23" s="54">
        <f t="shared" si="2"/>
        <v>5.5</v>
      </c>
      <c r="O23" s="77"/>
      <c r="P23"/>
    </row>
    <row r="24" spans="1:45" ht="32.25" thickBot="1" x14ac:dyDescent="0.25">
      <c r="A24" s="30">
        <v>13</v>
      </c>
      <c r="B24" s="57" t="s">
        <v>176</v>
      </c>
      <c r="C24" s="62" t="s">
        <v>20</v>
      </c>
      <c r="D24" s="62" t="s">
        <v>59</v>
      </c>
      <c r="E24" s="29">
        <v>2</v>
      </c>
      <c r="F24" s="28">
        <v>0.5</v>
      </c>
      <c r="G24" s="28">
        <v>2</v>
      </c>
      <c r="H24" s="28">
        <v>0.5</v>
      </c>
      <c r="I24" s="28">
        <v>0.5</v>
      </c>
      <c r="J24" s="26">
        <f t="shared" si="0"/>
        <v>5.5</v>
      </c>
      <c r="K24" s="12"/>
      <c r="L24" s="15">
        <f t="shared" si="1"/>
        <v>5.5</v>
      </c>
      <c r="M24" s="12"/>
      <c r="N24" s="15">
        <f t="shared" si="2"/>
        <v>5.5</v>
      </c>
      <c r="O24" s="17"/>
    </row>
    <row r="25" spans="1:45" ht="63.75" thickBot="1" x14ac:dyDescent="0.25">
      <c r="A25" s="30">
        <v>14</v>
      </c>
      <c r="B25" s="57" t="s">
        <v>168</v>
      </c>
      <c r="C25" s="63" t="s">
        <v>19</v>
      </c>
      <c r="D25" s="63" t="s">
        <v>169</v>
      </c>
      <c r="E25" s="29">
        <v>2</v>
      </c>
      <c r="F25" s="28">
        <v>0.5</v>
      </c>
      <c r="G25" s="28">
        <v>2</v>
      </c>
      <c r="H25" s="28">
        <v>0</v>
      </c>
      <c r="I25" s="28">
        <v>0.5</v>
      </c>
      <c r="J25" s="26">
        <f t="shared" si="0"/>
        <v>5</v>
      </c>
      <c r="K25" s="12"/>
      <c r="L25" s="15">
        <f t="shared" si="1"/>
        <v>5</v>
      </c>
      <c r="M25" s="12"/>
      <c r="N25" s="15">
        <f t="shared" si="2"/>
        <v>5</v>
      </c>
      <c r="O25" s="17"/>
    </row>
    <row r="26" spans="1:45" ht="63.75" thickBot="1" x14ac:dyDescent="0.25">
      <c r="A26" s="30">
        <v>15</v>
      </c>
      <c r="B26" s="57" t="s">
        <v>182</v>
      </c>
      <c r="C26" s="63" t="s">
        <v>22</v>
      </c>
      <c r="D26" s="62" t="s">
        <v>129</v>
      </c>
      <c r="E26" s="29">
        <v>0.5</v>
      </c>
      <c r="F26" s="28">
        <v>0.5</v>
      </c>
      <c r="G26" s="28">
        <v>1.5</v>
      </c>
      <c r="H26" s="28">
        <v>0</v>
      </c>
      <c r="I26" s="28">
        <v>1.5</v>
      </c>
      <c r="J26" s="26">
        <f t="shared" si="0"/>
        <v>4</v>
      </c>
      <c r="K26" s="12"/>
      <c r="L26" s="15">
        <f t="shared" si="1"/>
        <v>4</v>
      </c>
      <c r="M26" s="12"/>
      <c r="N26" s="15">
        <f t="shared" si="2"/>
        <v>4</v>
      </c>
      <c r="O26" s="17"/>
      <c r="Q26" s="1"/>
    </row>
    <row r="27" spans="1:45" s="33" customFormat="1" ht="46.5" customHeight="1" thickBot="1" x14ac:dyDescent="0.3">
      <c r="A27" s="30">
        <v>16</v>
      </c>
      <c r="B27" s="57" t="s">
        <v>53</v>
      </c>
      <c r="C27" s="62" t="s">
        <v>86</v>
      </c>
      <c r="D27" s="62" t="s">
        <v>126</v>
      </c>
      <c r="E27" s="38">
        <v>0</v>
      </c>
      <c r="F27" s="32">
        <v>1</v>
      </c>
      <c r="G27" s="32">
        <v>2</v>
      </c>
      <c r="H27" s="32">
        <v>0</v>
      </c>
      <c r="I27" s="32">
        <v>0</v>
      </c>
      <c r="J27" s="27">
        <f t="shared" si="0"/>
        <v>3</v>
      </c>
      <c r="K27" s="12"/>
      <c r="L27" s="18">
        <f t="shared" si="1"/>
        <v>3</v>
      </c>
      <c r="M27" s="37"/>
      <c r="N27" s="18">
        <f t="shared" si="2"/>
        <v>3</v>
      </c>
      <c r="O27" s="17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45" ht="48" thickBot="1" x14ac:dyDescent="0.25">
      <c r="A28" s="30">
        <v>17</v>
      </c>
      <c r="B28" s="59" t="s">
        <v>188</v>
      </c>
      <c r="C28" s="63" t="s">
        <v>35</v>
      </c>
      <c r="D28" s="63" t="s">
        <v>187</v>
      </c>
      <c r="E28" s="31">
        <v>0</v>
      </c>
      <c r="F28" s="32">
        <v>2</v>
      </c>
      <c r="G28" s="32">
        <v>0.5</v>
      </c>
      <c r="H28" s="32">
        <v>0</v>
      </c>
      <c r="I28" s="32">
        <v>0</v>
      </c>
      <c r="J28" s="27">
        <f t="shared" si="0"/>
        <v>2.5</v>
      </c>
      <c r="K28" s="13"/>
      <c r="L28" s="18">
        <f t="shared" si="1"/>
        <v>2.5</v>
      </c>
      <c r="M28" s="13"/>
      <c r="N28" s="18">
        <f t="shared" si="2"/>
        <v>2.5</v>
      </c>
      <c r="O28" s="19"/>
    </row>
    <row r="29" spans="1:45" ht="48" thickBot="1" x14ac:dyDescent="0.25">
      <c r="A29" s="30">
        <v>18</v>
      </c>
      <c r="B29" s="57" t="s">
        <v>177</v>
      </c>
      <c r="C29" s="62" t="s">
        <v>20</v>
      </c>
      <c r="D29" s="62" t="s">
        <v>178</v>
      </c>
      <c r="E29" s="29">
        <v>0</v>
      </c>
      <c r="F29" s="28">
        <v>0</v>
      </c>
      <c r="G29" s="28">
        <v>1</v>
      </c>
      <c r="H29" s="28">
        <v>0</v>
      </c>
      <c r="I29" s="28">
        <v>1</v>
      </c>
      <c r="J29" s="26">
        <f t="shared" si="0"/>
        <v>2</v>
      </c>
      <c r="K29" s="14"/>
      <c r="L29" s="15">
        <f t="shared" si="1"/>
        <v>2</v>
      </c>
      <c r="M29" s="12"/>
      <c r="N29" s="15">
        <f t="shared" si="2"/>
        <v>2</v>
      </c>
      <c r="O29" s="20"/>
    </row>
    <row r="30" spans="1:45" ht="48" thickBot="1" x14ac:dyDescent="0.25">
      <c r="A30" s="30">
        <v>19</v>
      </c>
      <c r="B30" s="57" t="s">
        <v>179</v>
      </c>
      <c r="C30" s="62" t="s">
        <v>86</v>
      </c>
      <c r="D30" s="62" t="s">
        <v>180</v>
      </c>
      <c r="E30" s="29">
        <v>0</v>
      </c>
      <c r="F30" s="28">
        <v>0</v>
      </c>
      <c r="G30" s="28">
        <v>1</v>
      </c>
      <c r="H30" s="28">
        <v>1</v>
      </c>
      <c r="I30" s="28">
        <v>0</v>
      </c>
      <c r="J30" s="26">
        <f t="shared" si="0"/>
        <v>2</v>
      </c>
      <c r="K30" s="14"/>
      <c r="L30" s="15">
        <f t="shared" si="1"/>
        <v>2</v>
      </c>
      <c r="M30" s="12"/>
      <c r="N30" s="15">
        <f t="shared" si="2"/>
        <v>2</v>
      </c>
      <c r="O30" s="20"/>
    </row>
    <row r="31" spans="1:45" ht="48" thickBot="1" x14ac:dyDescent="0.25">
      <c r="A31" s="30">
        <v>20</v>
      </c>
      <c r="B31" s="57" t="s">
        <v>54</v>
      </c>
      <c r="C31" s="63" t="s">
        <v>22</v>
      </c>
      <c r="D31" s="62" t="s">
        <v>181</v>
      </c>
      <c r="E31" s="31">
        <v>0</v>
      </c>
      <c r="F31" s="32">
        <v>0</v>
      </c>
      <c r="G31" s="32">
        <v>2</v>
      </c>
      <c r="H31" s="32">
        <v>0</v>
      </c>
      <c r="I31" s="32">
        <v>0</v>
      </c>
      <c r="J31" s="27">
        <f t="shared" si="0"/>
        <v>2</v>
      </c>
      <c r="K31" s="13"/>
      <c r="L31" s="18">
        <f t="shared" si="1"/>
        <v>2</v>
      </c>
      <c r="M31" s="13"/>
      <c r="N31" s="18">
        <f t="shared" si="2"/>
        <v>2</v>
      </c>
      <c r="O31" s="27"/>
    </row>
    <row r="32" spans="1:45" ht="38.25" customHeight="1" thickBot="1" x14ac:dyDescent="0.25">
      <c r="A32" s="30">
        <v>21</v>
      </c>
      <c r="B32" s="59" t="s">
        <v>119</v>
      </c>
      <c r="C32" s="63" t="s">
        <v>33</v>
      </c>
      <c r="D32" s="63" t="s">
        <v>189</v>
      </c>
      <c r="E32" s="45">
        <v>0.5</v>
      </c>
      <c r="F32" s="46">
        <v>0</v>
      </c>
      <c r="G32" s="46">
        <v>1</v>
      </c>
      <c r="H32" s="46">
        <v>0</v>
      </c>
      <c r="I32" s="46">
        <v>0</v>
      </c>
      <c r="J32" s="47">
        <f t="shared" si="0"/>
        <v>1.5</v>
      </c>
      <c r="K32" s="48"/>
      <c r="L32" s="49">
        <f t="shared" si="1"/>
        <v>1.5</v>
      </c>
      <c r="M32" s="48"/>
      <c r="N32" s="49">
        <f t="shared" si="2"/>
        <v>1.5</v>
      </c>
      <c r="O32" s="22"/>
    </row>
    <row r="33" spans="1:15" ht="39" customHeight="1" thickBot="1" x14ac:dyDescent="0.25">
      <c r="A33" s="30">
        <v>22</v>
      </c>
      <c r="B33" s="57" t="s">
        <v>174</v>
      </c>
      <c r="C33" s="62" t="s">
        <v>20</v>
      </c>
      <c r="D33" s="62" t="s">
        <v>175</v>
      </c>
      <c r="E33" s="31">
        <v>0</v>
      </c>
      <c r="F33" s="32">
        <v>0</v>
      </c>
      <c r="G33" s="32">
        <v>0.5</v>
      </c>
      <c r="H33" s="32">
        <v>0</v>
      </c>
      <c r="I33" s="32">
        <v>0.5</v>
      </c>
      <c r="J33" s="27">
        <f t="shared" si="0"/>
        <v>1</v>
      </c>
      <c r="K33" s="13"/>
      <c r="L33" s="18">
        <f t="shared" si="1"/>
        <v>1</v>
      </c>
      <c r="M33" s="13"/>
      <c r="N33" s="18">
        <f t="shared" si="2"/>
        <v>1</v>
      </c>
      <c r="O33" s="27"/>
    </row>
    <row r="34" spans="1:15" ht="48" thickBot="1" x14ac:dyDescent="0.25">
      <c r="A34" s="30">
        <v>23</v>
      </c>
      <c r="B34" s="58" t="s">
        <v>173</v>
      </c>
      <c r="C34" s="62" t="s">
        <v>155</v>
      </c>
      <c r="D34" s="71" t="s">
        <v>156</v>
      </c>
      <c r="E34" s="29"/>
      <c r="F34" s="28"/>
      <c r="G34" s="28"/>
      <c r="H34" s="28"/>
      <c r="I34" s="28"/>
      <c r="J34" s="26">
        <f t="shared" si="0"/>
        <v>0</v>
      </c>
      <c r="K34" s="12"/>
      <c r="L34" s="15">
        <f t="shared" si="1"/>
        <v>0</v>
      </c>
      <c r="M34" s="12"/>
      <c r="N34" s="15">
        <f t="shared" si="2"/>
        <v>0</v>
      </c>
      <c r="O34" s="20"/>
    </row>
    <row r="35" spans="1:15" ht="79.5" thickBot="1" x14ac:dyDescent="0.25">
      <c r="A35" s="30">
        <v>24</v>
      </c>
      <c r="B35" s="57" t="s">
        <v>185</v>
      </c>
      <c r="C35" s="63" t="s">
        <v>34</v>
      </c>
      <c r="D35" s="63" t="s">
        <v>186</v>
      </c>
      <c r="E35" s="29"/>
      <c r="F35" s="28"/>
      <c r="G35" s="28"/>
      <c r="H35" s="28"/>
      <c r="I35" s="28"/>
      <c r="J35" s="26">
        <f t="shared" si="0"/>
        <v>0</v>
      </c>
      <c r="K35" s="14"/>
      <c r="L35" s="15">
        <f t="shared" si="1"/>
        <v>0</v>
      </c>
      <c r="M35" s="12"/>
      <c r="N35" s="15">
        <f t="shared" si="2"/>
        <v>0</v>
      </c>
      <c r="O35" s="20"/>
    </row>
    <row r="36" spans="1:15" ht="26.25" customHeight="1" thickBot="1" x14ac:dyDescent="0.25">
      <c r="A36" s="30">
        <v>25</v>
      </c>
      <c r="B36" s="65"/>
      <c r="C36" s="63"/>
      <c r="D36" s="62"/>
      <c r="E36" s="29"/>
      <c r="F36" s="28"/>
      <c r="G36" s="28"/>
      <c r="H36" s="28"/>
      <c r="I36" s="28"/>
      <c r="J36" s="26">
        <f t="shared" si="0"/>
        <v>0</v>
      </c>
      <c r="K36" s="12"/>
      <c r="L36" s="15">
        <f t="shared" si="1"/>
        <v>0</v>
      </c>
      <c r="M36" s="12"/>
      <c r="N36" s="15">
        <f t="shared" si="2"/>
        <v>0</v>
      </c>
      <c r="O36" s="20"/>
    </row>
    <row r="37" spans="1:15" ht="18.75" thickBot="1" x14ac:dyDescent="0.25">
      <c r="A37" s="30">
        <v>26</v>
      </c>
      <c r="B37" s="65"/>
      <c r="C37" s="63"/>
      <c r="D37" s="57"/>
      <c r="E37" s="29"/>
      <c r="F37" s="28"/>
      <c r="G37" s="28"/>
      <c r="H37" s="28"/>
      <c r="I37" s="28"/>
      <c r="J37" s="26">
        <f t="shared" si="0"/>
        <v>0</v>
      </c>
      <c r="K37" s="12"/>
      <c r="L37" s="15">
        <f t="shared" si="1"/>
        <v>0</v>
      </c>
      <c r="M37" s="12"/>
      <c r="N37" s="15">
        <f t="shared" si="2"/>
        <v>0</v>
      </c>
      <c r="O37" s="20"/>
    </row>
    <row r="38" spans="1:15" ht="27" customHeight="1" thickBot="1" x14ac:dyDescent="0.25">
      <c r="A38" s="30">
        <v>27</v>
      </c>
      <c r="B38" s="65"/>
      <c r="C38" s="63"/>
      <c r="D38" s="36"/>
      <c r="E38" s="29"/>
      <c r="F38" s="28"/>
      <c r="G38" s="28"/>
      <c r="H38" s="28"/>
      <c r="I38" s="28"/>
      <c r="J38" s="26">
        <f t="shared" si="0"/>
        <v>0</v>
      </c>
      <c r="K38" s="12"/>
      <c r="L38" s="15">
        <f t="shared" si="1"/>
        <v>0</v>
      </c>
      <c r="M38" s="12"/>
      <c r="N38" s="15">
        <f t="shared" si="2"/>
        <v>0</v>
      </c>
      <c r="O38" s="17"/>
    </row>
    <row r="39" spans="1:15" ht="12.75" customHeight="1" x14ac:dyDescent="0.2"/>
    <row r="40" spans="1:15" ht="15.75" customHeight="1" x14ac:dyDescent="0.2">
      <c r="C40" s="85" t="s">
        <v>11</v>
      </c>
      <c r="D40" s="85"/>
      <c r="I40" s="84" t="s">
        <v>36</v>
      </c>
      <c r="J40" s="84"/>
      <c r="K40" s="84"/>
      <c r="L40" s="84"/>
      <c r="M40" s="84"/>
      <c r="N40" s="84"/>
      <c r="O40" s="84"/>
    </row>
    <row r="42" spans="1:15" ht="15.75" customHeight="1" x14ac:dyDescent="0.2">
      <c r="C42" s="85" t="s">
        <v>12</v>
      </c>
      <c r="D42" s="85"/>
      <c r="I42" s="84" t="s">
        <v>37</v>
      </c>
      <c r="J42" s="84"/>
      <c r="K42" s="84"/>
      <c r="L42" s="84"/>
      <c r="M42" s="84"/>
      <c r="N42" s="84"/>
      <c r="O42" s="84"/>
    </row>
  </sheetData>
  <sortState xmlns:xlrd2="http://schemas.microsoft.com/office/spreadsheetml/2017/richdata2" ref="A12:J38">
    <sortCondition descending="1" ref="J12:J38"/>
  </sortState>
  <mergeCells count="23">
    <mergeCell ref="I42:O42"/>
    <mergeCell ref="C40:D40"/>
    <mergeCell ref="M5:M10"/>
    <mergeCell ref="J5:J10"/>
    <mergeCell ref="K5:K10"/>
    <mergeCell ref="L5:L10"/>
    <mergeCell ref="I40:O40"/>
    <mergeCell ref="C42:D42"/>
    <mergeCell ref="E6:I8"/>
    <mergeCell ref="F9:F10"/>
    <mergeCell ref="G9:G10"/>
    <mergeCell ref="H9:H10"/>
    <mergeCell ref="I9:I10"/>
    <mergeCell ref="N5:N10"/>
    <mergeCell ref="O5:O10"/>
    <mergeCell ref="E9:E10"/>
    <mergeCell ref="A1:O1"/>
    <mergeCell ref="A2:O2"/>
    <mergeCell ref="A3:O3"/>
    <mergeCell ref="A5:A10"/>
    <mergeCell ref="B5:B10"/>
    <mergeCell ref="C5:C10"/>
    <mergeCell ref="D5:D10"/>
  </mergeCells>
  <pageMargins left="0.23622047244094491" right="0.23622047244094491" top="0.74803149606299213" bottom="0.74803149606299213" header="0.31496062992125984" footer="0.31496062992125984"/>
  <pageSetup paperSize="9" scale="5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8 кл_пр </vt:lpstr>
      <vt:lpstr>9 кл_пр </vt:lpstr>
      <vt:lpstr>10 кл_пр </vt:lpstr>
      <vt:lpstr>11 кл_пр  </vt:lpstr>
      <vt:lpstr>'10 кл_пр '!Область_друку</vt:lpstr>
      <vt:lpstr>'11 кл_пр  '!Область_друку</vt:lpstr>
      <vt:lpstr>'8 кл_пр '!Область_друку</vt:lpstr>
      <vt:lpstr>'9 кл_пр '!Область_друку</vt:lpstr>
    </vt:vector>
  </TitlesOfParts>
  <Company>KZF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Олег Бовгира</cp:lastModifiedBy>
  <cp:lastPrinted>2025-03-02T11:15:02Z</cp:lastPrinted>
  <dcterms:created xsi:type="dcterms:W3CDTF">2007-02-09T09:25:00Z</dcterms:created>
  <dcterms:modified xsi:type="dcterms:W3CDTF">2025-03-02T11:19:06Z</dcterms:modified>
</cp:coreProperties>
</file>